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20" yWindow="-120" windowWidth="20730" windowHeight="11160" tabRatio="802"/>
  </bookViews>
  <sheets>
    <sheet name="表紙" sheetId="48" r:id="rId1"/>
    <sheet name="記載要領" sheetId="47" r:id="rId2"/>
    <sheet name="様式9-1" sheetId="17" r:id="rId3"/>
    <sheet name="様式9-2" sheetId="18" r:id="rId4"/>
    <sheet name="様式9-3" sheetId="19" r:id="rId5"/>
    <sheet name="様式9-4" sheetId="20" r:id="rId6"/>
    <sheet name="様式9-5" sheetId="21" r:id="rId7"/>
    <sheet name="様式9-6-1" sheetId="22" r:id="rId8"/>
    <sheet name="様式9-6-2" sheetId="23" r:id="rId9"/>
    <sheet name="様式9-7-1,-7-2記載例" sheetId="24" r:id="rId10"/>
    <sheet name="様式9-7-1" sheetId="25" r:id="rId11"/>
    <sheet name="様式9-7-2" sheetId="26" r:id="rId12"/>
    <sheet name="様式9-8" sheetId="27" r:id="rId13"/>
    <sheet name="様式9-9-1" sheetId="28" r:id="rId14"/>
    <sheet name="様式9-9-2" sheetId="29" r:id="rId15"/>
    <sheet name="様式9-10" sheetId="30" r:id="rId16"/>
    <sheet name="様式9-11-1" sheetId="31" r:id="rId17"/>
    <sheet name="様式9-11-2" sheetId="32" r:id="rId18"/>
  </sheets>
  <definedNames>
    <definedName name="_xlnm._FilterDatabase" localSheetId="7" hidden="1">'様式9-6-1'!$A$2:$AA$51</definedName>
    <definedName name="_xlnm._FilterDatabase" localSheetId="8" hidden="1">'様式9-6-2'!$A$2:$AA$51</definedName>
    <definedName name="_xlnm._FilterDatabase" localSheetId="10" hidden="1">'様式9-7-1'!$A$1:$Y$78</definedName>
    <definedName name="_xlnm._FilterDatabase" localSheetId="13" hidden="1">'様式9-9-1'!$A$2:$AA$51</definedName>
    <definedName name="_xlnm._FilterDatabase" localSheetId="14" hidden="1">'様式9-9-2'!$A$2:$AA$51</definedName>
    <definedName name="_xlnm.Print_Area" localSheetId="1">記載要領!$B$1:$R$50</definedName>
    <definedName name="_xlnm.Print_Area" localSheetId="0">表紙!$B$1:$R$53</definedName>
    <definedName name="_xlnm.Print_Area" localSheetId="2">'様式9-1'!$B$2:$AB$15</definedName>
    <definedName name="_xlnm.Print_Area" localSheetId="16">'様式9-11-1'!$A$1:$AA$56</definedName>
    <definedName name="_xlnm.Print_Area" localSheetId="17">'様式9-11-2'!$A$1:$AA$41</definedName>
    <definedName name="_xlnm.Print_Area" localSheetId="3">'様式9-2'!$A$1:$R$33</definedName>
    <definedName name="_xlnm.Print_Area" localSheetId="4">'様式9-3'!$A$1:$Y$22</definedName>
    <definedName name="_xlnm.Print_Area" localSheetId="5">'様式9-4'!$B$1:$G$17</definedName>
    <definedName name="_xlnm.Print_Area" localSheetId="6">'様式9-5'!$B$1:$G$22</definedName>
    <definedName name="_xlnm.Print_Area" localSheetId="7">'様式9-6-1'!$A$1:$Y$55</definedName>
    <definedName name="_xlnm.Print_Area" localSheetId="8">'様式9-6-2'!$A$1:$Y$57</definedName>
    <definedName name="_xlnm.Print_Area" localSheetId="10">'様式9-7-1'!$A$1:$Y$80</definedName>
    <definedName name="_xlnm.Print_Area" localSheetId="9">'様式9-7-1,-7-2記載例'!$A$1:$M$42</definedName>
    <definedName name="_xlnm.Print_Area" localSheetId="11">'様式9-7-2'!$A$1:$AN$79</definedName>
    <definedName name="_xlnm.Print_Area" localSheetId="12">'様式9-8'!$A$1:$Z$56</definedName>
    <definedName name="_xlnm.Print_Area" localSheetId="13">'様式9-9-1'!$A$1:$Y$56</definedName>
    <definedName name="_xlnm.Print_Area" localSheetId="14">'様式9-9-2'!$A$1:$Y$57</definedName>
    <definedName name="_xlnm.Print_Titles" localSheetId="10">'様式9-7-1'!$1:$4</definedName>
    <definedName name="_xlnm.Print_Titles" localSheetId="11">'様式9-7-2'!$1:$4</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W51" i="30" l="1"/>
  <c r="W52" i="30" s="1"/>
  <c r="U51" i="30"/>
  <c r="U52" i="30" s="1"/>
  <c r="S51" i="30"/>
  <c r="S52" i="30" s="1"/>
  <c r="Q51" i="30"/>
  <c r="Q52" i="30" s="1"/>
  <c r="O51" i="30"/>
  <c r="O52" i="30" s="1"/>
  <c r="M51" i="30"/>
  <c r="M52" i="30" s="1"/>
  <c r="K51" i="30"/>
  <c r="K52" i="30" s="1"/>
  <c r="I51" i="30"/>
  <c r="I52" i="30" s="1"/>
  <c r="G51" i="30"/>
  <c r="G52" i="30" s="1"/>
  <c r="E51" i="30"/>
  <c r="E52" i="30" s="1"/>
  <c r="Y52" i="30" s="1"/>
  <c r="X50" i="30"/>
  <c r="X51" i="30" s="1"/>
  <c r="X52" i="30" s="1"/>
  <c r="W50" i="30"/>
  <c r="V50" i="30"/>
  <c r="V51" i="30" s="1"/>
  <c r="V52" i="30" s="1"/>
  <c r="U50" i="30"/>
  <c r="T50" i="30"/>
  <c r="T51" i="30" s="1"/>
  <c r="T52" i="30" s="1"/>
  <c r="S50" i="30"/>
  <c r="R50" i="30"/>
  <c r="R51" i="30" s="1"/>
  <c r="R52" i="30" s="1"/>
  <c r="Q50" i="30"/>
  <c r="P50" i="30"/>
  <c r="P51" i="30" s="1"/>
  <c r="P52" i="30" s="1"/>
  <c r="O50" i="30"/>
  <c r="N50" i="30"/>
  <c r="N51" i="30" s="1"/>
  <c r="N52" i="30" s="1"/>
  <c r="M50" i="30"/>
  <c r="L50" i="30"/>
  <c r="L51" i="30" s="1"/>
  <c r="L52" i="30" s="1"/>
  <c r="K50" i="30"/>
  <c r="J50" i="30"/>
  <c r="J51" i="30" s="1"/>
  <c r="J52" i="30" s="1"/>
  <c r="I50" i="30"/>
  <c r="H50" i="30"/>
  <c r="H51" i="30" s="1"/>
  <c r="H52" i="30" s="1"/>
  <c r="G50" i="30"/>
  <c r="F50" i="30"/>
  <c r="F51" i="30" s="1"/>
  <c r="F52" i="30" s="1"/>
  <c r="E50" i="30"/>
  <c r="Y50" i="30" s="1"/>
  <c r="Y48" i="30"/>
  <c r="X47" i="30"/>
  <c r="W47" i="30"/>
  <c r="V47" i="30"/>
  <c r="U47" i="30"/>
  <c r="T47" i="30"/>
  <c r="S47" i="30"/>
  <c r="R47" i="30"/>
  <c r="Q47" i="30"/>
  <c r="P47" i="30"/>
  <c r="O47" i="30"/>
  <c r="N47" i="30"/>
  <c r="M47" i="30"/>
  <c r="L47" i="30"/>
  <c r="K47" i="30"/>
  <c r="J47" i="30"/>
  <c r="I47" i="30"/>
  <c r="H47" i="30"/>
  <c r="G47" i="30"/>
  <c r="F47" i="30"/>
  <c r="E47" i="30"/>
  <c r="Y47" i="30" s="1"/>
  <c r="Y45" i="30"/>
  <c r="X44" i="30"/>
  <c r="W44" i="30"/>
  <c r="V44" i="30"/>
  <c r="U44" i="30"/>
  <c r="T44" i="30"/>
  <c r="S44" i="30"/>
  <c r="R44" i="30"/>
  <c r="Q44" i="30"/>
  <c r="P44" i="30"/>
  <c r="O44" i="30"/>
  <c r="N44" i="30"/>
  <c r="M44" i="30"/>
  <c r="L44" i="30"/>
  <c r="K44" i="30"/>
  <c r="J44" i="30"/>
  <c r="I44" i="30"/>
  <c r="H44" i="30"/>
  <c r="G44" i="30"/>
  <c r="F44" i="30"/>
  <c r="E44" i="30"/>
  <c r="Y44" i="30" s="1"/>
  <c r="Y42" i="30"/>
  <c r="X41" i="30"/>
  <c r="W41" i="30"/>
  <c r="V41" i="30"/>
  <c r="U41" i="30"/>
  <c r="T41" i="30"/>
  <c r="S41" i="30"/>
  <c r="R41" i="30"/>
  <c r="Q41" i="30"/>
  <c r="P41" i="30"/>
  <c r="O41" i="30"/>
  <c r="N41" i="30"/>
  <c r="M41" i="30"/>
  <c r="L41" i="30"/>
  <c r="K41" i="30"/>
  <c r="J41" i="30"/>
  <c r="I41" i="30"/>
  <c r="H41" i="30"/>
  <c r="G41" i="30"/>
  <c r="F41" i="30"/>
  <c r="E41" i="30"/>
  <c r="Y41" i="30" s="1"/>
  <c r="Y39" i="30"/>
  <c r="X38" i="30"/>
  <c r="W38" i="30"/>
  <c r="V38" i="30"/>
  <c r="U38" i="30"/>
  <c r="T38" i="30"/>
  <c r="S38" i="30"/>
  <c r="R38" i="30"/>
  <c r="Q38" i="30"/>
  <c r="P38" i="30"/>
  <c r="O38" i="30"/>
  <c r="N38" i="30"/>
  <c r="M38" i="30"/>
  <c r="L38" i="30"/>
  <c r="K38" i="30"/>
  <c r="J38" i="30"/>
  <c r="I38" i="30"/>
  <c r="H38" i="30"/>
  <c r="G38" i="30"/>
  <c r="F38" i="30"/>
  <c r="E38" i="30"/>
  <c r="Y38" i="30" s="1"/>
  <c r="Y36" i="30"/>
  <c r="X35" i="30"/>
  <c r="W35" i="30"/>
  <c r="V35" i="30"/>
  <c r="U35" i="30"/>
  <c r="T35" i="30"/>
  <c r="S35" i="30"/>
  <c r="R35" i="30"/>
  <c r="Q35" i="30"/>
  <c r="P35" i="30"/>
  <c r="O35" i="30"/>
  <c r="N35" i="30"/>
  <c r="M35" i="30"/>
  <c r="L35" i="30"/>
  <c r="K35" i="30"/>
  <c r="J35" i="30"/>
  <c r="I35" i="30"/>
  <c r="H35" i="30"/>
  <c r="G35" i="30"/>
  <c r="F35" i="30"/>
  <c r="E35" i="30"/>
  <c r="Y35" i="30" s="1"/>
  <c r="Y33" i="30"/>
  <c r="X32" i="30"/>
  <c r="W32" i="30"/>
  <c r="V32" i="30"/>
  <c r="U32" i="30"/>
  <c r="T32" i="30"/>
  <c r="S32" i="30"/>
  <c r="R32" i="30"/>
  <c r="Q32" i="30"/>
  <c r="P32" i="30"/>
  <c r="O32" i="30"/>
  <c r="N32" i="30"/>
  <c r="M32" i="30"/>
  <c r="L32" i="30"/>
  <c r="K32" i="30"/>
  <c r="J32" i="30"/>
  <c r="I32" i="30"/>
  <c r="H32" i="30"/>
  <c r="G32" i="30"/>
  <c r="F32" i="30"/>
  <c r="E32" i="30"/>
  <c r="Y32" i="30" s="1"/>
  <c r="Y30" i="30"/>
  <c r="X29" i="30"/>
  <c r="W29" i="30"/>
  <c r="V29" i="30"/>
  <c r="U29" i="30"/>
  <c r="T29" i="30"/>
  <c r="S29" i="30"/>
  <c r="R29" i="30"/>
  <c r="Q29" i="30"/>
  <c r="P29" i="30"/>
  <c r="O29" i="30"/>
  <c r="N29" i="30"/>
  <c r="M29" i="30"/>
  <c r="L29" i="30"/>
  <c r="K29" i="30"/>
  <c r="J29" i="30"/>
  <c r="I29" i="30"/>
  <c r="H29" i="30"/>
  <c r="G29" i="30"/>
  <c r="F29" i="30"/>
  <c r="E29" i="30"/>
  <c r="Y29" i="30" s="1"/>
  <c r="Y27" i="30"/>
  <c r="X26" i="30"/>
  <c r="W26" i="30"/>
  <c r="V26" i="30"/>
  <c r="U26" i="30"/>
  <c r="T26" i="30"/>
  <c r="S26" i="30"/>
  <c r="R26" i="30"/>
  <c r="Q26" i="30"/>
  <c r="P26" i="30"/>
  <c r="O26" i="30"/>
  <c r="N26" i="30"/>
  <c r="M26" i="30"/>
  <c r="L26" i="30"/>
  <c r="K26" i="30"/>
  <c r="J26" i="30"/>
  <c r="I26" i="30"/>
  <c r="H26" i="30"/>
  <c r="G26" i="30"/>
  <c r="F26" i="30"/>
  <c r="E26" i="30"/>
  <c r="Y26" i="30" s="1"/>
  <c r="Y24" i="30"/>
  <c r="X23" i="30"/>
  <c r="W23" i="30"/>
  <c r="V23" i="30"/>
  <c r="U23" i="30"/>
  <c r="T23" i="30"/>
  <c r="S23" i="30"/>
  <c r="R23" i="30"/>
  <c r="Q23" i="30"/>
  <c r="P23" i="30"/>
  <c r="O23" i="30"/>
  <c r="N23" i="30"/>
  <c r="M23" i="30"/>
  <c r="L23" i="30"/>
  <c r="K23" i="30"/>
  <c r="J23" i="30"/>
  <c r="I23" i="30"/>
  <c r="H23" i="30"/>
  <c r="G23" i="30"/>
  <c r="F23" i="30"/>
  <c r="E23" i="30"/>
  <c r="Y23" i="30" s="1"/>
  <c r="Y21" i="30"/>
  <c r="X20" i="30"/>
  <c r="W20" i="30"/>
  <c r="V20" i="30"/>
  <c r="U20" i="30"/>
  <c r="T20" i="30"/>
  <c r="S20" i="30"/>
  <c r="R20" i="30"/>
  <c r="Q20" i="30"/>
  <c r="P20" i="30"/>
  <c r="O20" i="30"/>
  <c r="N20" i="30"/>
  <c r="M20" i="30"/>
  <c r="L20" i="30"/>
  <c r="K20" i="30"/>
  <c r="J20" i="30"/>
  <c r="I20" i="30"/>
  <c r="H20" i="30"/>
  <c r="G20" i="30"/>
  <c r="F20" i="30"/>
  <c r="E20" i="30"/>
  <c r="Y20" i="30" s="1"/>
  <c r="Y18" i="30"/>
  <c r="X17" i="30"/>
  <c r="W17" i="30"/>
  <c r="V17" i="30"/>
  <c r="U17" i="30"/>
  <c r="T17" i="30"/>
  <c r="S17" i="30"/>
  <c r="R17" i="30"/>
  <c r="Q17" i="30"/>
  <c r="P17" i="30"/>
  <c r="O17" i="30"/>
  <c r="N17" i="30"/>
  <c r="M17" i="30"/>
  <c r="L17" i="30"/>
  <c r="K17" i="30"/>
  <c r="J17" i="30"/>
  <c r="I17" i="30"/>
  <c r="H17" i="30"/>
  <c r="G17" i="30"/>
  <c r="F17" i="30"/>
  <c r="E17" i="30"/>
  <c r="Y17" i="30" s="1"/>
  <c r="Y15" i="30"/>
  <c r="X14" i="30"/>
  <c r="W14" i="30"/>
  <c r="V14" i="30"/>
  <c r="U14" i="30"/>
  <c r="T14" i="30"/>
  <c r="S14" i="30"/>
  <c r="R14" i="30"/>
  <c r="Q14" i="30"/>
  <c r="P14" i="30"/>
  <c r="O14" i="30"/>
  <c r="N14" i="30"/>
  <c r="M14" i="30"/>
  <c r="L14" i="30"/>
  <c r="K14" i="30"/>
  <c r="J14" i="30"/>
  <c r="I14" i="30"/>
  <c r="H14" i="30"/>
  <c r="G14" i="30"/>
  <c r="F14" i="30"/>
  <c r="E14" i="30"/>
  <c r="Y14" i="30" s="1"/>
  <c r="Y12" i="30"/>
  <c r="X11" i="30"/>
  <c r="W11" i="30"/>
  <c r="V11" i="30"/>
  <c r="U11" i="30"/>
  <c r="T11" i="30"/>
  <c r="S11" i="30"/>
  <c r="R11" i="30"/>
  <c r="Q11" i="30"/>
  <c r="P11" i="30"/>
  <c r="O11" i="30"/>
  <c r="N11" i="30"/>
  <c r="M11" i="30"/>
  <c r="L11" i="30"/>
  <c r="K11" i="30"/>
  <c r="J11" i="30"/>
  <c r="I11" i="30"/>
  <c r="H11" i="30"/>
  <c r="G11" i="30"/>
  <c r="F11" i="30"/>
  <c r="E11" i="30"/>
  <c r="Y11" i="30" s="1"/>
  <c r="Y9" i="30"/>
  <c r="X8" i="30"/>
  <c r="W8" i="30"/>
  <c r="V8" i="30"/>
  <c r="U8" i="30"/>
  <c r="T8" i="30"/>
  <c r="S8" i="30"/>
  <c r="R8" i="30"/>
  <c r="Q8" i="30"/>
  <c r="P8" i="30"/>
  <c r="O8" i="30"/>
  <c r="N8" i="30"/>
  <c r="M8" i="30"/>
  <c r="L8" i="30"/>
  <c r="K8" i="30"/>
  <c r="J8" i="30"/>
  <c r="I8" i="30"/>
  <c r="H8" i="30"/>
  <c r="G8" i="30"/>
  <c r="F8" i="30"/>
  <c r="E8" i="30"/>
  <c r="Y8" i="30" s="1"/>
  <c r="Y6" i="30"/>
  <c r="E8" i="29"/>
  <c r="Y52" i="29"/>
  <c r="W51" i="29"/>
  <c r="U51" i="29"/>
  <c r="S51" i="29"/>
  <c r="Q51" i="29"/>
  <c r="O51" i="29"/>
  <c r="M51" i="29"/>
  <c r="K51" i="29"/>
  <c r="I51" i="29"/>
  <c r="G51" i="29"/>
  <c r="E51" i="29"/>
  <c r="X50" i="29"/>
  <c r="W50" i="29"/>
  <c r="V50" i="29"/>
  <c r="U50" i="29"/>
  <c r="T50" i="29"/>
  <c r="S50" i="29"/>
  <c r="R50" i="29"/>
  <c r="Q50" i="29"/>
  <c r="P50" i="29"/>
  <c r="O50" i="29"/>
  <c r="N50" i="29"/>
  <c r="M50" i="29"/>
  <c r="L50" i="29"/>
  <c r="K50" i="29"/>
  <c r="J50" i="29"/>
  <c r="I50" i="29"/>
  <c r="H50" i="29"/>
  <c r="G50" i="29"/>
  <c r="F50" i="29"/>
  <c r="E50" i="29"/>
  <c r="Y50" i="29" s="1"/>
  <c r="Y48" i="29"/>
  <c r="X47" i="29"/>
  <c r="W47" i="29"/>
  <c r="V47" i="29"/>
  <c r="U47" i="29"/>
  <c r="T47" i="29"/>
  <c r="S47" i="29"/>
  <c r="R47" i="29"/>
  <c r="Q47" i="29"/>
  <c r="P47" i="29"/>
  <c r="O47" i="29"/>
  <c r="N47" i="29"/>
  <c r="M47" i="29"/>
  <c r="L47" i="29"/>
  <c r="K47" i="29"/>
  <c r="J47" i="29"/>
  <c r="I47" i="29"/>
  <c r="H47" i="29"/>
  <c r="G47" i="29"/>
  <c r="F47" i="29"/>
  <c r="E47" i="29"/>
  <c r="Y47" i="29" s="1"/>
  <c r="Y45" i="29"/>
  <c r="X44" i="29"/>
  <c r="W44" i="29"/>
  <c r="V44" i="29"/>
  <c r="U44" i="29"/>
  <c r="T44" i="29"/>
  <c r="S44" i="29"/>
  <c r="R44" i="29"/>
  <c r="Q44" i="29"/>
  <c r="P44" i="29"/>
  <c r="O44" i="29"/>
  <c r="N44" i="29"/>
  <c r="M44" i="29"/>
  <c r="L44" i="29"/>
  <c r="K44" i="29"/>
  <c r="J44" i="29"/>
  <c r="I44" i="29"/>
  <c r="H44" i="29"/>
  <c r="G44" i="29"/>
  <c r="F44" i="29"/>
  <c r="E44" i="29"/>
  <c r="Y44" i="29" s="1"/>
  <c r="Y42" i="29"/>
  <c r="X41" i="29"/>
  <c r="W41" i="29"/>
  <c r="V41" i="29"/>
  <c r="U41" i="29"/>
  <c r="T41" i="29"/>
  <c r="S41" i="29"/>
  <c r="R41" i="29"/>
  <c r="Q41" i="29"/>
  <c r="P41" i="29"/>
  <c r="O41" i="29"/>
  <c r="N41" i="29"/>
  <c r="M41" i="29"/>
  <c r="L41" i="29"/>
  <c r="K41" i="29"/>
  <c r="J41" i="29"/>
  <c r="I41" i="29"/>
  <c r="H41" i="29"/>
  <c r="G41" i="29"/>
  <c r="F41" i="29"/>
  <c r="E41" i="29"/>
  <c r="Y41" i="29" s="1"/>
  <c r="Y39" i="29"/>
  <c r="X38" i="29"/>
  <c r="W38" i="29"/>
  <c r="V38" i="29"/>
  <c r="U38" i="29"/>
  <c r="T38" i="29"/>
  <c r="S38" i="29"/>
  <c r="R38" i="29"/>
  <c r="Q38" i="29"/>
  <c r="P38" i="29"/>
  <c r="O38" i="29"/>
  <c r="N38" i="29"/>
  <c r="M38" i="29"/>
  <c r="L38" i="29"/>
  <c r="K38" i="29"/>
  <c r="J38" i="29"/>
  <c r="I38" i="29"/>
  <c r="H38" i="29"/>
  <c r="G38" i="29"/>
  <c r="F38" i="29"/>
  <c r="E38" i="29"/>
  <c r="Y38" i="29" s="1"/>
  <c r="Y36" i="29"/>
  <c r="X35" i="29"/>
  <c r="W35" i="29"/>
  <c r="V35" i="29"/>
  <c r="U35" i="29"/>
  <c r="T35" i="29"/>
  <c r="S35" i="29"/>
  <c r="R35" i="29"/>
  <c r="Q35" i="29"/>
  <c r="P35" i="29"/>
  <c r="O35" i="29"/>
  <c r="N35" i="29"/>
  <c r="M35" i="29"/>
  <c r="L35" i="29"/>
  <c r="K35" i="29"/>
  <c r="J35" i="29"/>
  <c r="I35" i="29"/>
  <c r="H35" i="29"/>
  <c r="G35" i="29"/>
  <c r="F35" i="29"/>
  <c r="E35" i="29"/>
  <c r="Y35" i="29" s="1"/>
  <c r="Y33" i="29"/>
  <c r="X32" i="29"/>
  <c r="W32" i="29"/>
  <c r="V32" i="29"/>
  <c r="U32" i="29"/>
  <c r="T32" i="29"/>
  <c r="S32" i="29"/>
  <c r="R32" i="29"/>
  <c r="Q32" i="29"/>
  <c r="P32" i="29"/>
  <c r="O32" i="29"/>
  <c r="N32" i="29"/>
  <c r="M32" i="29"/>
  <c r="L32" i="29"/>
  <c r="K32" i="29"/>
  <c r="J32" i="29"/>
  <c r="I32" i="29"/>
  <c r="H32" i="29"/>
  <c r="G32" i="29"/>
  <c r="F32" i="29"/>
  <c r="E32" i="29"/>
  <c r="Y32" i="29" s="1"/>
  <c r="Y30" i="29"/>
  <c r="X29" i="29"/>
  <c r="W29" i="29"/>
  <c r="V29" i="29"/>
  <c r="U29" i="29"/>
  <c r="T29" i="29"/>
  <c r="S29" i="29"/>
  <c r="R29" i="29"/>
  <c r="Q29" i="29"/>
  <c r="P29" i="29"/>
  <c r="O29" i="29"/>
  <c r="N29" i="29"/>
  <c r="M29" i="29"/>
  <c r="L29" i="29"/>
  <c r="K29" i="29"/>
  <c r="J29" i="29"/>
  <c r="I29" i="29"/>
  <c r="H29" i="29"/>
  <c r="G29" i="29"/>
  <c r="F29" i="29"/>
  <c r="E29" i="29"/>
  <c r="Y29" i="29" s="1"/>
  <c r="Y27" i="29"/>
  <c r="X26" i="29"/>
  <c r="W26" i="29"/>
  <c r="V26" i="29"/>
  <c r="U26" i="29"/>
  <c r="T26" i="29"/>
  <c r="S26" i="29"/>
  <c r="R26" i="29"/>
  <c r="Q26" i="29"/>
  <c r="P26" i="29"/>
  <c r="O26" i="29"/>
  <c r="N26" i="29"/>
  <c r="M26" i="29"/>
  <c r="L26" i="29"/>
  <c r="K26" i="29"/>
  <c r="J26" i="29"/>
  <c r="I26" i="29"/>
  <c r="H26" i="29"/>
  <c r="G26" i="29"/>
  <c r="F26" i="29"/>
  <c r="E26" i="29"/>
  <c r="Y26" i="29" s="1"/>
  <c r="Y24" i="29"/>
  <c r="X23" i="29"/>
  <c r="W23" i="29"/>
  <c r="V23" i="29"/>
  <c r="U23" i="29"/>
  <c r="T23" i="29"/>
  <c r="S23" i="29"/>
  <c r="R23" i="29"/>
  <c r="Q23" i="29"/>
  <c r="P23" i="29"/>
  <c r="O23" i="29"/>
  <c r="N23" i="29"/>
  <c r="M23" i="29"/>
  <c r="L23" i="29"/>
  <c r="K23" i="29"/>
  <c r="J23" i="29"/>
  <c r="I23" i="29"/>
  <c r="H23" i="29"/>
  <c r="G23" i="29"/>
  <c r="F23" i="29"/>
  <c r="E23" i="29"/>
  <c r="Y23" i="29" s="1"/>
  <c r="Y21" i="29"/>
  <c r="X20" i="29"/>
  <c r="W20" i="29"/>
  <c r="V20" i="29"/>
  <c r="U20" i="29"/>
  <c r="T20" i="29"/>
  <c r="S20" i="29"/>
  <c r="R20" i="29"/>
  <c r="Q20" i="29"/>
  <c r="P20" i="29"/>
  <c r="O20" i="29"/>
  <c r="N20" i="29"/>
  <c r="M20" i="29"/>
  <c r="L20" i="29"/>
  <c r="K20" i="29"/>
  <c r="J20" i="29"/>
  <c r="I20" i="29"/>
  <c r="H20" i="29"/>
  <c r="G20" i="29"/>
  <c r="F20" i="29"/>
  <c r="E20" i="29"/>
  <c r="Y20" i="29" s="1"/>
  <c r="Y18" i="29"/>
  <c r="X17" i="29"/>
  <c r="W17" i="29"/>
  <c r="V17" i="29"/>
  <c r="U17" i="29"/>
  <c r="T17" i="29"/>
  <c r="S17" i="29"/>
  <c r="R17" i="29"/>
  <c r="Q17" i="29"/>
  <c r="P17" i="29"/>
  <c r="O17" i="29"/>
  <c r="N17" i="29"/>
  <c r="M17" i="29"/>
  <c r="L17" i="29"/>
  <c r="K17" i="29"/>
  <c r="J17" i="29"/>
  <c r="I17" i="29"/>
  <c r="H17" i="29"/>
  <c r="G17" i="29"/>
  <c r="F17" i="29"/>
  <c r="E17" i="29"/>
  <c r="Y17" i="29" s="1"/>
  <c r="Y15" i="29"/>
  <c r="X14" i="29"/>
  <c r="W14" i="29"/>
  <c r="V14" i="29"/>
  <c r="U14" i="29"/>
  <c r="T14" i="29"/>
  <c r="S14" i="29"/>
  <c r="R14" i="29"/>
  <c r="Q14" i="29"/>
  <c r="P14" i="29"/>
  <c r="O14" i="29"/>
  <c r="N14" i="29"/>
  <c r="M14" i="29"/>
  <c r="L14" i="29"/>
  <c r="K14" i="29"/>
  <c r="J14" i="29"/>
  <c r="I14" i="29"/>
  <c r="H14" i="29"/>
  <c r="G14" i="29"/>
  <c r="F14" i="29"/>
  <c r="E14" i="29"/>
  <c r="Y14" i="29" s="1"/>
  <c r="Y12" i="29"/>
  <c r="X11" i="29"/>
  <c r="W11" i="29"/>
  <c r="V11" i="29"/>
  <c r="U11" i="29"/>
  <c r="T11" i="29"/>
  <c r="S11" i="29"/>
  <c r="R11" i="29"/>
  <c r="Q11" i="29"/>
  <c r="P11" i="29"/>
  <c r="O11" i="29"/>
  <c r="N11" i="29"/>
  <c r="M11" i="29"/>
  <c r="L11" i="29"/>
  <c r="K11" i="29"/>
  <c r="J11" i="29"/>
  <c r="I11" i="29"/>
  <c r="H11" i="29"/>
  <c r="G11" i="29"/>
  <c r="F11" i="29"/>
  <c r="E11" i="29"/>
  <c r="Y11" i="29" s="1"/>
  <c r="Y9" i="29"/>
  <c r="X8" i="29"/>
  <c r="X51" i="29" s="1"/>
  <c r="W8" i="29"/>
  <c r="V8" i="29"/>
  <c r="V51" i="29" s="1"/>
  <c r="U8" i="29"/>
  <c r="T8" i="29"/>
  <c r="T51" i="29" s="1"/>
  <c r="S8" i="29"/>
  <c r="R8" i="29"/>
  <c r="R51" i="29" s="1"/>
  <c r="Q8" i="29"/>
  <c r="P8" i="29"/>
  <c r="P51" i="29" s="1"/>
  <c r="O8" i="29"/>
  <c r="N8" i="29"/>
  <c r="N51" i="29" s="1"/>
  <c r="M8" i="29"/>
  <c r="L8" i="29"/>
  <c r="L51" i="29" s="1"/>
  <c r="K8" i="29"/>
  <c r="J8" i="29"/>
  <c r="J51" i="29" s="1"/>
  <c r="I8" i="29"/>
  <c r="H8" i="29"/>
  <c r="H51" i="29" s="1"/>
  <c r="G8" i="29"/>
  <c r="F8" i="29"/>
  <c r="F51" i="29" s="1"/>
  <c r="Y8" i="29"/>
  <c r="Y6" i="29"/>
  <c r="Y52" i="28"/>
  <c r="X51" i="28"/>
  <c r="W51" i="28"/>
  <c r="V51" i="28"/>
  <c r="U51" i="28"/>
  <c r="T51" i="28"/>
  <c r="S51" i="28"/>
  <c r="R51" i="28"/>
  <c r="Q51" i="28"/>
  <c r="P51" i="28"/>
  <c r="O51" i="28"/>
  <c r="N51" i="28"/>
  <c r="M51" i="28"/>
  <c r="L51" i="28"/>
  <c r="K51" i="28"/>
  <c r="J51" i="28"/>
  <c r="I51" i="28"/>
  <c r="H51" i="28"/>
  <c r="G51" i="28"/>
  <c r="F51" i="28"/>
  <c r="E51" i="28"/>
  <c r="Y51" i="28" s="1"/>
  <c r="Y50" i="28"/>
  <c r="Y49" i="28"/>
  <c r="Y48" i="28"/>
  <c r="Y47" i="28"/>
  <c r="Y46" i="28"/>
  <c r="Y45" i="28"/>
  <c r="Y44" i="28"/>
  <c r="Y43" i="28"/>
  <c r="Y42" i="28"/>
  <c r="Y41" i="28"/>
  <c r="Y40" i="28"/>
  <c r="Y39" i="28"/>
  <c r="Y38" i="28"/>
  <c r="Y37" i="28"/>
  <c r="Y36" i="28"/>
  <c r="Y35" i="28"/>
  <c r="Y34" i="28"/>
  <c r="Y33" i="28"/>
  <c r="Y32" i="28"/>
  <c r="Y31" i="28"/>
  <c r="Y30" i="28"/>
  <c r="Y29" i="28"/>
  <c r="Y28" i="28"/>
  <c r="Y27" i="28"/>
  <c r="Y26" i="28"/>
  <c r="Y25" i="28"/>
  <c r="Y24" i="28"/>
  <c r="Y23" i="28"/>
  <c r="Y22" i="28"/>
  <c r="Y21" i="28"/>
  <c r="Y20" i="28"/>
  <c r="Y19" i="28"/>
  <c r="Y18" i="28"/>
  <c r="Y17" i="28"/>
  <c r="Y16" i="28"/>
  <c r="Y15" i="28"/>
  <c r="Y14" i="28"/>
  <c r="Y13" i="28"/>
  <c r="Y12" i="28"/>
  <c r="Y11" i="28"/>
  <c r="Y10" i="28"/>
  <c r="Y9" i="28"/>
  <c r="Y8" i="28"/>
  <c r="Y7" i="28"/>
  <c r="Y6" i="28"/>
  <c r="Y5" i="28"/>
  <c r="Y53" i="27"/>
  <c r="X53" i="27"/>
  <c r="W53" i="27"/>
  <c r="V53" i="27"/>
  <c r="U53" i="27"/>
  <c r="T53" i="27"/>
  <c r="S53" i="27"/>
  <c r="R53" i="27"/>
  <c r="Q53" i="27"/>
  <c r="P53" i="27"/>
  <c r="O53" i="27"/>
  <c r="N53" i="27"/>
  <c r="M53" i="27"/>
  <c r="L53" i="27"/>
  <c r="K53" i="27"/>
  <c r="J53" i="27"/>
  <c r="I53" i="27"/>
  <c r="H53" i="27"/>
  <c r="G53" i="27"/>
  <c r="F53" i="27"/>
  <c r="Z53" i="27" s="1"/>
  <c r="Z50" i="27"/>
  <c r="Y48" i="27"/>
  <c r="X48" i="27"/>
  <c r="W48" i="27"/>
  <c r="V48" i="27"/>
  <c r="U48" i="27"/>
  <c r="T48" i="27"/>
  <c r="S48" i="27"/>
  <c r="R48" i="27"/>
  <c r="Q48" i="27"/>
  <c r="P48" i="27"/>
  <c r="O48" i="27"/>
  <c r="N48" i="27"/>
  <c r="M48" i="27"/>
  <c r="L48" i="27"/>
  <c r="K48" i="27"/>
  <c r="J48" i="27"/>
  <c r="I48" i="27"/>
  <c r="H48" i="27"/>
  <c r="G48" i="27"/>
  <c r="F48" i="27"/>
  <c r="Z48" i="27" s="1"/>
  <c r="Y47" i="27"/>
  <c r="X47" i="27"/>
  <c r="W47" i="27"/>
  <c r="V47" i="27"/>
  <c r="U47" i="27"/>
  <c r="T47" i="27"/>
  <c r="S47" i="27"/>
  <c r="R47" i="27"/>
  <c r="Q47" i="27"/>
  <c r="P47" i="27"/>
  <c r="O47" i="27"/>
  <c r="N47" i="27"/>
  <c r="M47" i="27"/>
  <c r="L47" i="27"/>
  <c r="K47" i="27"/>
  <c r="J47" i="27"/>
  <c r="I47" i="27"/>
  <c r="H47" i="27"/>
  <c r="G47" i="27"/>
  <c r="F47" i="27"/>
  <c r="Z46" i="27"/>
  <c r="Y45" i="27"/>
  <c r="X45" i="27"/>
  <c r="W45" i="27"/>
  <c r="V45" i="27"/>
  <c r="U45" i="27"/>
  <c r="T45" i="27"/>
  <c r="S45" i="27"/>
  <c r="R45" i="27"/>
  <c r="Q45" i="27"/>
  <c r="P45" i="27"/>
  <c r="O45" i="27"/>
  <c r="N45" i="27"/>
  <c r="M45" i="27"/>
  <c r="L45" i="27"/>
  <c r="K45" i="27"/>
  <c r="J45" i="27"/>
  <c r="I45" i="27"/>
  <c r="H45" i="27"/>
  <c r="G45" i="27"/>
  <c r="F45" i="27"/>
  <c r="Z45" i="27" s="1"/>
  <c r="Z44" i="27"/>
  <c r="Y43" i="27"/>
  <c r="X43" i="27"/>
  <c r="W43" i="27"/>
  <c r="V43" i="27"/>
  <c r="U43" i="27"/>
  <c r="T43" i="27"/>
  <c r="S43" i="27"/>
  <c r="R43" i="27"/>
  <c r="Q43" i="27"/>
  <c r="P43" i="27"/>
  <c r="O43" i="27"/>
  <c r="N43" i="27"/>
  <c r="M43" i="27"/>
  <c r="L43" i="27"/>
  <c r="K43" i="27"/>
  <c r="J43" i="27"/>
  <c r="I43" i="27"/>
  <c r="H43" i="27"/>
  <c r="G43" i="27"/>
  <c r="F43" i="27"/>
  <c r="Z42" i="27"/>
  <c r="Y41" i="27"/>
  <c r="X41" i="27"/>
  <c r="W41" i="27"/>
  <c r="V41" i="27"/>
  <c r="U41" i="27"/>
  <c r="T41" i="27"/>
  <c r="S41" i="27"/>
  <c r="R41" i="27"/>
  <c r="Q41" i="27"/>
  <c r="P41" i="27"/>
  <c r="O41" i="27"/>
  <c r="N41" i="27"/>
  <c r="M41" i="27"/>
  <c r="L41" i="27"/>
  <c r="K41" i="27"/>
  <c r="J41" i="27"/>
  <c r="I41" i="27"/>
  <c r="H41" i="27"/>
  <c r="G41" i="27"/>
  <c r="F41" i="27"/>
  <c r="Z41" i="27" s="1"/>
  <c r="Z40" i="27"/>
  <c r="Y39" i="27"/>
  <c r="X39" i="27"/>
  <c r="W39" i="27"/>
  <c r="V39" i="27"/>
  <c r="U39" i="27"/>
  <c r="T39" i="27"/>
  <c r="S39" i="27"/>
  <c r="R39" i="27"/>
  <c r="Q39" i="27"/>
  <c r="P39" i="27"/>
  <c r="O39" i="27"/>
  <c r="N39" i="27"/>
  <c r="M39" i="27"/>
  <c r="L39" i="27"/>
  <c r="K39" i="27"/>
  <c r="J39" i="27"/>
  <c r="I39" i="27"/>
  <c r="H39" i="27"/>
  <c r="G39" i="27"/>
  <c r="F39" i="27"/>
  <c r="Z38" i="27"/>
  <c r="Y37" i="27"/>
  <c r="X37" i="27"/>
  <c r="W37" i="27"/>
  <c r="V37" i="27"/>
  <c r="U37" i="27"/>
  <c r="T37" i="27"/>
  <c r="S37" i="27"/>
  <c r="R37" i="27"/>
  <c r="Q37" i="27"/>
  <c r="P37" i="27"/>
  <c r="O37" i="27"/>
  <c r="N37" i="27"/>
  <c r="M37" i="27"/>
  <c r="L37" i="27"/>
  <c r="K37" i="27"/>
  <c r="J37" i="27"/>
  <c r="I37" i="27"/>
  <c r="H37" i="27"/>
  <c r="G37" i="27"/>
  <c r="F37" i="27"/>
  <c r="Z37" i="27" s="1"/>
  <c r="Z36" i="27"/>
  <c r="Y35" i="27"/>
  <c r="X35" i="27"/>
  <c r="W35" i="27"/>
  <c r="V35" i="27"/>
  <c r="U35" i="27"/>
  <c r="T35" i="27"/>
  <c r="S35" i="27"/>
  <c r="R35" i="27"/>
  <c r="Q35" i="27"/>
  <c r="P35" i="27"/>
  <c r="O35" i="27"/>
  <c r="N35" i="27"/>
  <c r="M35" i="27"/>
  <c r="L35" i="27"/>
  <c r="K35" i="27"/>
  <c r="J35" i="27"/>
  <c r="I35" i="27"/>
  <c r="H35" i="27"/>
  <c r="G35" i="27"/>
  <c r="F35" i="27"/>
  <c r="Z34" i="27"/>
  <c r="Y33" i="27"/>
  <c r="X33" i="27"/>
  <c r="W33" i="27"/>
  <c r="V33" i="27"/>
  <c r="U33" i="27"/>
  <c r="T33" i="27"/>
  <c r="S33" i="27"/>
  <c r="R33" i="27"/>
  <c r="Q33" i="27"/>
  <c r="P33" i="27"/>
  <c r="O33" i="27"/>
  <c r="N33" i="27"/>
  <c r="M33" i="27"/>
  <c r="L33" i="27"/>
  <c r="K33" i="27"/>
  <c r="J33" i="27"/>
  <c r="I33" i="27"/>
  <c r="H33" i="27"/>
  <c r="G33" i="27"/>
  <c r="F33" i="27"/>
  <c r="Z33" i="27" s="1"/>
  <c r="Z32" i="27"/>
  <c r="Y31" i="27"/>
  <c r="Y49" i="27" s="1"/>
  <c r="X31" i="27"/>
  <c r="X49" i="27" s="1"/>
  <c r="W31" i="27"/>
  <c r="W49" i="27" s="1"/>
  <c r="V31" i="27"/>
  <c r="V49" i="27" s="1"/>
  <c r="U31" i="27"/>
  <c r="U49" i="27" s="1"/>
  <c r="T31" i="27"/>
  <c r="T49" i="27" s="1"/>
  <c r="S31" i="27"/>
  <c r="S49" i="27" s="1"/>
  <c r="R31" i="27"/>
  <c r="R49" i="27" s="1"/>
  <c r="Q31" i="27"/>
  <c r="Q49" i="27" s="1"/>
  <c r="P31" i="27"/>
  <c r="P49" i="27" s="1"/>
  <c r="O31" i="27"/>
  <c r="O49" i="27" s="1"/>
  <c r="N31" i="27"/>
  <c r="N49" i="27" s="1"/>
  <c r="M31" i="27"/>
  <c r="M49" i="27" s="1"/>
  <c r="L31" i="27"/>
  <c r="L49" i="27" s="1"/>
  <c r="K31" i="27"/>
  <c r="K49" i="27" s="1"/>
  <c r="J31" i="27"/>
  <c r="J49" i="27" s="1"/>
  <c r="I31" i="27"/>
  <c r="I49" i="27" s="1"/>
  <c r="H31" i="27"/>
  <c r="H49" i="27" s="1"/>
  <c r="G31" i="27"/>
  <c r="G49" i="27" s="1"/>
  <c r="F31" i="27"/>
  <c r="F49" i="27" s="1"/>
  <c r="Z30" i="27"/>
  <c r="Z29" i="27"/>
  <c r="V28" i="27"/>
  <c r="V52" i="27" s="1"/>
  <c r="R28" i="27"/>
  <c r="R52" i="27" s="1"/>
  <c r="N28" i="27"/>
  <c r="N52" i="27" s="1"/>
  <c r="J28" i="27"/>
  <c r="J52" i="27" s="1"/>
  <c r="F28" i="27"/>
  <c r="F52" i="27" s="1"/>
  <c r="Y27" i="27"/>
  <c r="Y51" i="27" s="1"/>
  <c r="X27" i="27"/>
  <c r="X51" i="27" s="1"/>
  <c r="W27" i="27"/>
  <c r="W51" i="27" s="1"/>
  <c r="V27" i="27"/>
  <c r="V51" i="27" s="1"/>
  <c r="U27" i="27"/>
  <c r="U51" i="27" s="1"/>
  <c r="T27" i="27"/>
  <c r="T51" i="27" s="1"/>
  <c r="S27" i="27"/>
  <c r="S51" i="27" s="1"/>
  <c r="R27" i="27"/>
  <c r="R51" i="27" s="1"/>
  <c r="Q27" i="27"/>
  <c r="Q51" i="27" s="1"/>
  <c r="P27" i="27"/>
  <c r="P51" i="27" s="1"/>
  <c r="O27" i="27"/>
  <c r="O51" i="27" s="1"/>
  <c r="N27" i="27"/>
  <c r="N51" i="27" s="1"/>
  <c r="M27" i="27"/>
  <c r="M51" i="27" s="1"/>
  <c r="L27" i="27"/>
  <c r="L51" i="27" s="1"/>
  <c r="K27" i="27"/>
  <c r="K51" i="27" s="1"/>
  <c r="J27" i="27"/>
  <c r="J51" i="27" s="1"/>
  <c r="I27" i="27"/>
  <c r="I51" i="27" s="1"/>
  <c r="H27" i="27"/>
  <c r="H51" i="27" s="1"/>
  <c r="G27" i="27"/>
  <c r="G51" i="27" s="1"/>
  <c r="F27" i="27"/>
  <c r="F51" i="27" s="1"/>
  <c r="Z51" i="27" s="1"/>
  <c r="Y26" i="27"/>
  <c r="X26" i="27"/>
  <c r="W26" i="27"/>
  <c r="V26" i="27"/>
  <c r="U26" i="27"/>
  <c r="T26" i="27"/>
  <c r="S26" i="27"/>
  <c r="R26" i="27"/>
  <c r="Q26" i="27"/>
  <c r="P26" i="27"/>
  <c r="O26" i="27"/>
  <c r="N26" i="27"/>
  <c r="M26" i="27"/>
  <c r="L26" i="27"/>
  <c r="K26" i="27"/>
  <c r="J26" i="27"/>
  <c r="I26" i="27"/>
  <c r="H26" i="27"/>
  <c r="G26" i="27"/>
  <c r="F26" i="27"/>
  <c r="Z26" i="27" s="1"/>
  <c r="Z25" i="27"/>
  <c r="Y24" i="27"/>
  <c r="X24" i="27"/>
  <c r="W24" i="27"/>
  <c r="V24" i="27"/>
  <c r="U24" i="27"/>
  <c r="T24" i="27"/>
  <c r="S24" i="27"/>
  <c r="R24" i="27"/>
  <c r="Q24" i="27"/>
  <c r="P24" i="27"/>
  <c r="O24" i="27"/>
  <c r="N24" i="27"/>
  <c r="M24" i="27"/>
  <c r="L24" i="27"/>
  <c r="K24" i="27"/>
  <c r="J24" i="27"/>
  <c r="I24" i="27"/>
  <c r="H24" i="27"/>
  <c r="G24" i="27"/>
  <c r="F24" i="27"/>
  <c r="Z24" i="27" s="1"/>
  <c r="Z23" i="27"/>
  <c r="Y22" i="27"/>
  <c r="X22" i="27"/>
  <c r="W22" i="27"/>
  <c r="V22" i="27"/>
  <c r="U22" i="27"/>
  <c r="T22" i="27"/>
  <c r="S22" i="27"/>
  <c r="R22" i="27"/>
  <c r="Q22" i="27"/>
  <c r="P22" i="27"/>
  <c r="O22" i="27"/>
  <c r="N22" i="27"/>
  <c r="M22" i="27"/>
  <c r="L22" i="27"/>
  <c r="K22" i="27"/>
  <c r="J22" i="27"/>
  <c r="I22" i="27"/>
  <c r="H22" i="27"/>
  <c r="G22" i="27"/>
  <c r="F22" i="27"/>
  <c r="Z22" i="27" s="1"/>
  <c r="Z21" i="27"/>
  <c r="Y20" i="27"/>
  <c r="X20" i="27"/>
  <c r="W20" i="27"/>
  <c r="V20" i="27"/>
  <c r="U20" i="27"/>
  <c r="T20" i="27"/>
  <c r="S20" i="27"/>
  <c r="R20" i="27"/>
  <c r="Q20" i="27"/>
  <c r="P20" i="27"/>
  <c r="O20" i="27"/>
  <c r="N20" i="27"/>
  <c r="M20" i="27"/>
  <c r="L20" i="27"/>
  <c r="K20" i="27"/>
  <c r="J20" i="27"/>
  <c r="I20" i="27"/>
  <c r="H20" i="27"/>
  <c r="G20" i="27"/>
  <c r="F20" i="27"/>
  <c r="Z20" i="27" s="1"/>
  <c r="Z19" i="27"/>
  <c r="Y18" i="27"/>
  <c r="X18" i="27"/>
  <c r="W18" i="27"/>
  <c r="V18" i="27"/>
  <c r="U18" i="27"/>
  <c r="T18" i="27"/>
  <c r="S18" i="27"/>
  <c r="R18" i="27"/>
  <c r="Q18" i="27"/>
  <c r="P18" i="27"/>
  <c r="O18" i="27"/>
  <c r="N18" i="27"/>
  <c r="M18" i="27"/>
  <c r="L18" i="27"/>
  <c r="K18" i="27"/>
  <c r="J18" i="27"/>
  <c r="I18" i="27"/>
  <c r="H18" i="27"/>
  <c r="G18" i="27"/>
  <c r="F18" i="27"/>
  <c r="Z18" i="27" s="1"/>
  <c r="Z17" i="27"/>
  <c r="Y16" i="27"/>
  <c r="X16" i="27"/>
  <c r="W16" i="27"/>
  <c r="V16" i="27"/>
  <c r="U16" i="27"/>
  <c r="T16" i="27"/>
  <c r="S16" i="27"/>
  <c r="R16" i="27"/>
  <c r="Q16" i="27"/>
  <c r="P16" i="27"/>
  <c r="O16" i="27"/>
  <c r="N16" i="27"/>
  <c r="M16" i="27"/>
  <c r="L16" i="27"/>
  <c r="K16" i="27"/>
  <c r="J16" i="27"/>
  <c r="I16" i="27"/>
  <c r="H16" i="27"/>
  <c r="G16" i="27"/>
  <c r="F16" i="27"/>
  <c r="Z16" i="27" s="1"/>
  <c r="Z15" i="27"/>
  <c r="Y14" i="27"/>
  <c r="X14" i="27"/>
  <c r="W14" i="27"/>
  <c r="V14" i="27"/>
  <c r="U14" i="27"/>
  <c r="T14" i="27"/>
  <c r="S14" i="27"/>
  <c r="R14" i="27"/>
  <c r="Q14" i="27"/>
  <c r="P14" i="27"/>
  <c r="O14" i="27"/>
  <c r="N14" i="27"/>
  <c r="M14" i="27"/>
  <c r="L14" i="27"/>
  <c r="K14" i="27"/>
  <c r="J14" i="27"/>
  <c r="I14" i="27"/>
  <c r="H14" i="27"/>
  <c r="G14" i="27"/>
  <c r="F14" i="27"/>
  <c r="Z14" i="27" s="1"/>
  <c r="Z13" i="27"/>
  <c r="Y12" i="27"/>
  <c r="X12" i="27"/>
  <c r="W12" i="27"/>
  <c r="V12" i="27"/>
  <c r="U12" i="27"/>
  <c r="T12" i="27"/>
  <c r="S12" i="27"/>
  <c r="R12" i="27"/>
  <c r="Q12" i="27"/>
  <c r="P12" i="27"/>
  <c r="O12" i="27"/>
  <c r="N12" i="27"/>
  <c r="M12" i="27"/>
  <c r="L12" i="27"/>
  <c r="K12" i="27"/>
  <c r="J12" i="27"/>
  <c r="I12" i="27"/>
  <c r="H12" i="27"/>
  <c r="G12" i="27"/>
  <c r="F12" i="27"/>
  <c r="Z12" i="27" s="1"/>
  <c r="Z11" i="27"/>
  <c r="Y10" i="27"/>
  <c r="X10" i="27"/>
  <c r="W10" i="27"/>
  <c r="V10" i="27"/>
  <c r="U10" i="27"/>
  <c r="T10" i="27"/>
  <c r="S10" i="27"/>
  <c r="R10" i="27"/>
  <c r="Q10" i="27"/>
  <c r="P10" i="27"/>
  <c r="O10" i="27"/>
  <c r="N10" i="27"/>
  <c r="M10" i="27"/>
  <c r="L10" i="27"/>
  <c r="K10" i="27"/>
  <c r="J10" i="27"/>
  <c r="I10" i="27"/>
  <c r="H10" i="27"/>
  <c r="G10" i="27"/>
  <c r="F10" i="27"/>
  <c r="Z10" i="27" s="1"/>
  <c r="Z9" i="27"/>
  <c r="Y8" i="27"/>
  <c r="X8" i="27"/>
  <c r="W8" i="27"/>
  <c r="V8" i="27"/>
  <c r="U8" i="27"/>
  <c r="T8" i="27"/>
  <c r="S8" i="27"/>
  <c r="R8" i="27"/>
  <c r="Q8" i="27"/>
  <c r="P8" i="27"/>
  <c r="O8" i="27"/>
  <c r="N8" i="27"/>
  <c r="M8" i="27"/>
  <c r="L8" i="27"/>
  <c r="K8" i="27"/>
  <c r="J8" i="27"/>
  <c r="I8" i="27"/>
  <c r="H8" i="27"/>
  <c r="G8" i="27"/>
  <c r="F8" i="27"/>
  <c r="Z8" i="27" s="1"/>
  <c r="Z7" i="27"/>
  <c r="Y6" i="27"/>
  <c r="Y28" i="27" s="1"/>
  <c r="Y52" i="27" s="1"/>
  <c r="X6" i="27"/>
  <c r="X28" i="27" s="1"/>
  <c r="X52" i="27" s="1"/>
  <c r="W6" i="27"/>
  <c r="W28" i="27" s="1"/>
  <c r="W52" i="27" s="1"/>
  <c r="V6" i="27"/>
  <c r="U6" i="27"/>
  <c r="U28" i="27" s="1"/>
  <c r="U52" i="27" s="1"/>
  <c r="T6" i="27"/>
  <c r="T28" i="27" s="1"/>
  <c r="T52" i="27" s="1"/>
  <c r="S6" i="27"/>
  <c r="S28" i="27" s="1"/>
  <c r="S52" i="27" s="1"/>
  <c r="R6" i="27"/>
  <c r="Q6" i="27"/>
  <c r="Q28" i="27" s="1"/>
  <c r="Q52" i="27" s="1"/>
  <c r="P6" i="27"/>
  <c r="P28" i="27" s="1"/>
  <c r="P52" i="27" s="1"/>
  <c r="O6" i="27"/>
  <c r="O28" i="27" s="1"/>
  <c r="O52" i="27" s="1"/>
  <c r="N6" i="27"/>
  <c r="M6" i="27"/>
  <c r="M28" i="27" s="1"/>
  <c r="M52" i="27" s="1"/>
  <c r="L6" i="27"/>
  <c r="L28" i="27" s="1"/>
  <c r="L52" i="27" s="1"/>
  <c r="K6" i="27"/>
  <c r="K28" i="27" s="1"/>
  <c r="K52" i="27" s="1"/>
  <c r="J6" i="27"/>
  <c r="I6" i="27"/>
  <c r="I28" i="27" s="1"/>
  <c r="I52" i="27" s="1"/>
  <c r="H6" i="27"/>
  <c r="H28" i="27" s="1"/>
  <c r="H52" i="27" s="1"/>
  <c r="G6" i="27"/>
  <c r="G28" i="27" s="1"/>
  <c r="G52" i="27" s="1"/>
  <c r="F6" i="27"/>
  <c r="Z6" i="27" s="1"/>
  <c r="Z5" i="27"/>
  <c r="X76" i="25"/>
  <c r="W76" i="25"/>
  <c r="V76" i="25"/>
  <c r="U76" i="25"/>
  <c r="T76" i="25"/>
  <c r="S76" i="25"/>
  <c r="R76" i="25"/>
  <c r="Q76" i="25"/>
  <c r="P76" i="25"/>
  <c r="O76" i="25"/>
  <c r="N76" i="25"/>
  <c r="M76" i="25"/>
  <c r="L76" i="25"/>
  <c r="K76" i="25"/>
  <c r="J76" i="25"/>
  <c r="I76" i="25"/>
  <c r="H76" i="25"/>
  <c r="G76" i="25"/>
  <c r="F76" i="25"/>
  <c r="E76" i="25"/>
  <c r="Y76" i="25" s="1"/>
  <c r="Y74" i="25"/>
  <c r="X73" i="25"/>
  <c r="W73" i="25"/>
  <c r="V73" i="25"/>
  <c r="U73" i="25"/>
  <c r="T73" i="25"/>
  <c r="S73" i="25"/>
  <c r="R73" i="25"/>
  <c r="Q73" i="25"/>
  <c r="P73" i="25"/>
  <c r="O73" i="25"/>
  <c r="N73" i="25"/>
  <c r="M73" i="25"/>
  <c r="L73" i="25"/>
  <c r="K73" i="25"/>
  <c r="J73" i="25"/>
  <c r="I73" i="25"/>
  <c r="H73" i="25"/>
  <c r="G73" i="25"/>
  <c r="F73" i="25"/>
  <c r="E73" i="25"/>
  <c r="Y73" i="25" s="1"/>
  <c r="Y72" i="25"/>
  <c r="Y71" i="25"/>
  <c r="Y70" i="25"/>
  <c r="X69" i="25"/>
  <c r="W69" i="25"/>
  <c r="V69" i="25"/>
  <c r="U69" i="25"/>
  <c r="T69" i="25"/>
  <c r="S69" i="25"/>
  <c r="R69" i="25"/>
  <c r="Q69" i="25"/>
  <c r="P69" i="25"/>
  <c r="O69" i="25"/>
  <c r="N69" i="25"/>
  <c r="M69" i="25"/>
  <c r="L69" i="25"/>
  <c r="K69" i="25"/>
  <c r="J69" i="25"/>
  <c r="I69" i="25"/>
  <c r="H69" i="25"/>
  <c r="G69" i="25"/>
  <c r="F69" i="25"/>
  <c r="E69" i="25"/>
  <c r="Y69" i="25" s="1"/>
  <c r="Y68" i="25"/>
  <c r="Y67" i="25"/>
  <c r="Y66" i="25"/>
  <c r="Y65" i="25"/>
  <c r="Y64" i="25"/>
  <c r="Y63" i="25"/>
  <c r="Y62" i="25"/>
  <c r="Y61" i="25"/>
  <c r="Y60" i="25"/>
  <c r="Y59" i="25"/>
  <c r="Y58" i="25"/>
  <c r="Y57" i="25"/>
  <c r="Y56" i="25"/>
  <c r="Y55" i="25"/>
  <c r="Y54" i="25"/>
  <c r="Y53" i="25"/>
  <c r="Y52" i="25"/>
  <c r="Y51" i="25"/>
  <c r="Y50" i="25"/>
  <c r="Y49" i="25"/>
  <c r="Y48" i="25"/>
  <c r="X47" i="25"/>
  <c r="W47" i="25"/>
  <c r="V47" i="25"/>
  <c r="U47" i="25"/>
  <c r="T47" i="25"/>
  <c r="S47" i="25"/>
  <c r="R47" i="25"/>
  <c r="Q47" i="25"/>
  <c r="P47" i="25"/>
  <c r="O47" i="25"/>
  <c r="N47" i="25"/>
  <c r="M47" i="25"/>
  <c r="L47" i="25"/>
  <c r="K47" i="25"/>
  <c r="J47" i="25"/>
  <c r="I47" i="25"/>
  <c r="H47" i="25"/>
  <c r="G47" i="25"/>
  <c r="F47" i="25"/>
  <c r="E47" i="25"/>
  <c r="Y47" i="25" s="1"/>
  <c r="Y46" i="25"/>
  <c r="Y45" i="25"/>
  <c r="Y44" i="25"/>
  <c r="Y43" i="25"/>
  <c r="Y42" i="25"/>
  <c r="Y41" i="25"/>
  <c r="Y40" i="25"/>
  <c r="Y39" i="25"/>
  <c r="Y38" i="25"/>
  <c r="Y37" i="25"/>
  <c r="Y36" i="25"/>
  <c r="Y35" i="25"/>
  <c r="Y34" i="25"/>
  <c r="Y33" i="25"/>
  <c r="Y32" i="25"/>
  <c r="Y31" i="25"/>
  <c r="Y30" i="25"/>
  <c r="Y29" i="25"/>
  <c r="Y28" i="25"/>
  <c r="Y27" i="25"/>
  <c r="Y26" i="25"/>
  <c r="X25" i="25"/>
  <c r="X75" i="25" s="1"/>
  <c r="W25" i="25"/>
  <c r="W75" i="25" s="1"/>
  <c r="V25" i="25"/>
  <c r="V75" i="25" s="1"/>
  <c r="U25" i="25"/>
  <c r="U75" i="25" s="1"/>
  <c r="T25" i="25"/>
  <c r="T75" i="25" s="1"/>
  <c r="S25" i="25"/>
  <c r="S75" i="25" s="1"/>
  <c r="R25" i="25"/>
  <c r="R75" i="25" s="1"/>
  <c r="Q25" i="25"/>
  <c r="Q75" i="25" s="1"/>
  <c r="P25" i="25"/>
  <c r="P75" i="25" s="1"/>
  <c r="O25" i="25"/>
  <c r="O75" i="25" s="1"/>
  <c r="N25" i="25"/>
  <c r="N75" i="25" s="1"/>
  <c r="M25" i="25"/>
  <c r="M75" i="25" s="1"/>
  <c r="L25" i="25"/>
  <c r="L75" i="25" s="1"/>
  <c r="K25" i="25"/>
  <c r="K75" i="25" s="1"/>
  <c r="J25" i="25"/>
  <c r="J75" i="25" s="1"/>
  <c r="I25" i="25"/>
  <c r="I75" i="25" s="1"/>
  <c r="H25" i="25"/>
  <c r="H75" i="25" s="1"/>
  <c r="G25" i="25"/>
  <c r="G75" i="25" s="1"/>
  <c r="F25" i="25"/>
  <c r="F75" i="25" s="1"/>
  <c r="E25" i="25"/>
  <c r="E75" i="25" s="1"/>
  <c r="Y75" i="25" s="1"/>
  <c r="Y24" i="25"/>
  <c r="Y23" i="25"/>
  <c r="Y22" i="25"/>
  <c r="Y21" i="25"/>
  <c r="Y20" i="25"/>
  <c r="Y19" i="25"/>
  <c r="Y18" i="25"/>
  <c r="Y17" i="25"/>
  <c r="Y16" i="25"/>
  <c r="Y15" i="25"/>
  <c r="Y14" i="25"/>
  <c r="Y13" i="25"/>
  <c r="Y12" i="25"/>
  <c r="Y11" i="25"/>
  <c r="Y10" i="25"/>
  <c r="Y9" i="25"/>
  <c r="Y8" i="25"/>
  <c r="Y7" i="25"/>
  <c r="Y6" i="25"/>
  <c r="Y5" i="25"/>
  <c r="Y52" i="23"/>
  <c r="X50" i="23"/>
  <c r="W50" i="23"/>
  <c r="V50" i="23"/>
  <c r="U50" i="23"/>
  <c r="T50" i="23"/>
  <c r="S50" i="23"/>
  <c r="R50" i="23"/>
  <c r="Q50" i="23"/>
  <c r="P50" i="23"/>
  <c r="O50" i="23"/>
  <c r="N50" i="23"/>
  <c r="M50" i="23"/>
  <c r="L50" i="23"/>
  <c r="K50" i="23"/>
  <c r="J50" i="23"/>
  <c r="I50" i="23"/>
  <c r="H50" i="23"/>
  <c r="G50" i="23"/>
  <c r="F50" i="23"/>
  <c r="E50" i="23"/>
  <c r="Y50" i="23" s="1"/>
  <c r="Y48" i="23"/>
  <c r="X47" i="23"/>
  <c r="W47" i="23"/>
  <c r="V47" i="23"/>
  <c r="U47" i="23"/>
  <c r="T47" i="23"/>
  <c r="S47" i="23"/>
  <c r="R47" i="23"/>
  <c r="Q47" i="23"/>
  <c r="P47" i="23"/>
  <c r="O47" i="23"/>
  <c r="N47" i="23"/>
  <c r="M47" i="23"/>
  <c r="L47" i="23"/>
  <c r="K47" i="23"/>
  <c r="J47" i="23"/>
  <c r="I47" i="23"/>
  <c r="H47" i="23"/>
  <c r="G47" i="23"/>
  <c r="F47" i="23"/>
  <c r="E47" i="23"/>
  <c r="Y47" i="23" s="1"/>
  <c r="Y45" i="23"/>
  <c r="X44" i="23"/>
  <c r="W44" i="23"/>
  <c r="V44" i="23"/>
  <c r="U44" i="23"/>
  <c r="T44" i="23"/>
  <c r="S44" i="23"/>
  <c r="R44" i="23"/>
  <c r="Q44" i="23"/>
  <c r="P44" i="23"/>
  <c r="O44" i="23"/>
  <c r="N44" i="23"/>
  <c r="M44" i="23"/>
  <c r="L44" i="23"/>
  <c r="K44" i="23"/>
  <c r="J44" i="23"/>
  <c r="I44" i="23"/>
  <c r="H44" i="23"/>
  <c r="G44" i="23"/>
  <c r="F44" i="23"/>
  <c r="E44" i="23"/>
  <c r="Y44" i="23" s="1"/>
  <c r="Y42" i="23"/>
  <c r="X41" i="23"/>
  <c r="W41" i="23"/>
  <c r="V41" i="23"/>
  <c r="U41" i="23"/>
  <c r="T41" i="23"/>
  <c r="S41" i="23"/>
  <c r="R41" i="23"/>
  <c r="Q41" i="23"/>
  <c r="P41" i="23"/>
  <c r="O41" i="23"/>
  <c r="N41" i="23"/>
  <c r="M41" i="23"/>
  <c r="L41" i="23"/>
  <c r="K41" i="23"/>
  <c r="J41" i="23"/>
  <c r="I41" i="23"/>
  <c r="H41" i="23"/>
  <c r="G41" i="23"/>
  <c r="F41" i="23"/>
  <c r="E41" i="23"/>
  <c r="Y41" i="23" s="1"/>
  <c r="Y39" i="23"/>
  <c r="X38" i="23"/>
  <c r="W38" i="23"/>
  <c r="V38" i="23"/>
  <c r="U38" i="23"/>
  <c r="T38" i="23"/>
  <c r="S38" i="23"/>
  <c r="R38" i="23"/>
  <c r="Q38" i="23"/>
  <c r="P38" i="23"/>
  <c r="O38" i="23"/>
  <c r="N38" i="23"/>
  <c r="M38" i="23"/>
  <c r="L38" i="23"/>
  <c r="K38" i="23"/>
  <c r="J38" i="23"/>
  <c r="I38" i="23"/>
  <c r="H38" i="23"/>
  <c r="G38" i="23"/>
  <c r="F38" i="23"/>
  <c r="E38" i="23"/>
  <c r="Y38" i="23" s="1"/>
  <c r="Y36" i="23"/>
  <c r="X35" i="23"/>
  <c r="W35" i="23"/>
  <c r="V35" i="23"/>
  <c r="U35" i="23"/>
  <c r="T35" i="23"/>
  <c r="S35" i="23"/>
  <c r="R35" i="23"/>
  <c r="Q35" i="23"/>
  <c r="P35" i="23"/>
  <c r="O35" i="23"/>
  <c r="N35" i="23"/>
  <c r="M35" i="23"/>
  <c r="L35" i="23"/>
  <c r="K35" i="23"/>
  <c r="J35" i="23"/>
  <c r="I35" i="23"/>
  <c r="H35" i="23"/>
  <c r="G35" i="23"/>
  <c r="F35" i="23"/>
  <c r="E35" i="23"/>
  <c r="Y35" i="23" s="1"/>
  <c r="Y33" i="23"/>
  <c r="X32" i="23"/>
  <c r="W32" i="23"/>
  <c r="V32" i="23"/>
  <c r="U32" i="23"/>
  <c r="T32" i="23"/>
  <c r="S32" i="23"/>
  <c r="R32" i="23"/>
  <c r="Q32" i="23"/>
  <c r="P32" i="23"/>
  <c r="O32" i="23"/>
  <c r="N32" i="23"/>
  <c r="M32" i="23"/>
  <c r="L32" i="23"/>
  <c r="K32" i="23"/>
  <c r="J32" i="23"/>
  <c r="I32" i="23"/>
  <c r="H32" i="23"/>
  <c r="G32" i="23"/>
  <c r="F32" i="23"/>
  <c r="E32" i="23"/>
  <c r="Y32" i="23" s="1"/>
  <c r="Y30" i="23"/>
  <c r="X29" i="23"/>
  <c r="W29" i="23"/>
  <c r="V29" i="23"/>
  <c r="U29" i="23"/>
  <c r="T29" i="23"/>
  <c r="S29" i="23"/>
  <c r="R29" i="23"/>
  <c r="Q29" i="23"/>
  <c r="P29" i="23"/>
  <c r="O29" i="23"/>
  <c r="N29" i="23"/>
  <c r="M29" i="23"/>
  <c r="L29" i="23"/>
  <c r="K29" i="23"/>
  <c r="J29" i="23"/>
  <c r="I29" i="23"/>
  <c r="H29" i="23"/>
  <c r="G29" i="23"/>
  <c r="F29" i="23"/>
  <c r="E29" i="23"/>
  <c r="Y29" i="23" s="1"/>
  <c r="Y27" i="23"/>
  <c r="X26" i="23"/>
  <c r="W26" i="23"/>
  <c r="V26" i="23"/>
  <c r="U26" i="23"/>
  <c r="T26" i="23"/>
  <c r="S26" i="23"/>
  <c r="R26" i="23"/>
  <c r="Q26" i="23"/>
  <c r="P26" i="23"/>
  <c r="O26" i="23"/>
  <c r="N26" i="23"/>
  <c r="M26" i="23"/>
  <c r="L26" i="23"/>
  <c r="K26" i="23"/>
  <c r="J26" i="23"/>
  <c r="I26" i="23"/>
  <c r="H26" i="23"/>
  <c r="G26" i="23"/>
  <c r="F26" i="23"/>
  <c r="E26" i="23"/>
  <c r="Y26" i="23" s="1"/>
  <c r="Y24" i="23"/>
  <c r="X23" i="23"/>
  <c r="W23" i="23"/>
  <c r="V23" i="23"/>
  <c r="U23" i="23"/>
  <c r="T23" i="23"/>
  <c r="S23" i="23"/>
  <c r="R23" i="23"/>
  <c r="Q23" i="23"/>
  <c r="P23" i="23"/>
  <c r="O23" i="23"/>
  <c r="N23" i="23"/>
  <c r="M23" i="23"/>
  <c r="L23" i="23"/>
  <c r="K23" i="23"/>
  <c r="J23" i="23"/>
  <c r="I23" i="23"/>
  <c r="H23" i="23"/>
  <c r="G23" i="23"/>
  <c r="F23" i="23"/>
  <c r="E23" i="23"/>
  <c r="Y23" i="23" s="1"/>
  <c r="Y21" i="23"/>
  <c r="X20" i="23"/>
  <c r="W20" i="23"/>
  <c r="V20" i="23"/>
  <c r="U20" i="23"/>
  <c r="T20" i="23"/>
  <c r="S20" i="23"/>
  <c r="R20" i="23"/>
  <c r="Q20" i="23"/>
  <c r="P20" i="23"/>
  <c r="O20" i="23"/>
  <c r="N20" i="23"/>
  <c r="M20" i="23"/>
  <c r="L20" i="23"/>
  <c r="K20" i="23"/>
  <c r="J20" i="23"/>
  <c r="I20" i="23"/>
  <c r="H20" i="23"/>
  <c r="G20" i="23"/>
  <c r="F20" i="23"/>
  <c r="E20" i="23"/>
  <c r="Y20" i="23" s="1"/>
  <c r="Y18" i="23"/>
  <c r="X17" i="23"/>
  <c r="W17" i="23"/>
  <c r="V17" i="23"/>
  <c r="U17" i="23"/>
  <c r="T17" i="23"/>
  <c r="S17" i="23"/>
  <c r="R17" i="23"/>
  <c r="Q17" i="23"/>
  <c r="P17" i="23"/>
  <c r="O17" i="23"/>
  <c r="N17" i="23"/>
  <c r="M17" i="23"/>
  <c r="L17" i="23"/>
  <c r="K17" i="23"/>
  <c r="J17" i="23"/>
  <c r="I17" i="23"/>
  <c r="H17" i="23"/>
  <c r="G17" i="23"/>
  <c r="F17" i="23"/>
  <c r="E17" i="23"/>
  <c r="Y17" i="23" s="1"/>
  <c r="Y15" i="23"/>
  <c r="X14" i="23"/>
  <c r="W14" i="23"/>
  <c r="V14" i="23"/>
  <c r="U14" i="23"/>
  <c r="T14" i="23"/>
  <c r="S14" i="23"/>
  <c r="R14" i="23"/>
  <c r="Q14" i="23"/>
  <c r="P14" i="23"/>
  <c r="O14" i="23"/>
  <c r="N14" i="23"/>
  <c r="M14" i="23"/>
  <c r="L14" i="23"/>
  <c r="K14" i="23"/>
  <c r="J14" i="23"/>
  <c r="I14" i="23"/>
  <c r="H14" i="23"/>
  <c r="G14" i="23"/>
  <c r="F14" i="23"/>
  <c r="E14" i="23"/>
  <c r="Y14" i="23" s="1"/>
  <c r="Y12" i="23"/>
  <c r="X11" i="23"/>
  <c r="W11" i="23"/>
  <c r="V11" i="23"/>
  <c r="U11" i="23"/>
  <c r="T11" i="23"/>
  <c r="S11" i="23"/>
  <c r="R11" i="23"/>
  <c r="Q11" i="23"/>
  <c r="P11" i="23"/>
  <c r="O11" i="23"/>
  <c r="N11" i="23"/>
  <c r="M11" i="23"/>
  <c r="L11" i="23"/>
  <c r="K11" i="23"/>
  <c r="J11" i="23"/>
  <c r="I11" i="23"/>
  <c r="H11" i="23"/>
  <c r="G11" i="23"/>
  <c r="F11" i="23"/>
  <c r="E11" i="23"/>
  <c r="Y11" i="23" s="1"/>
  <c r="Y9" i="23"/>
  <c r="X8" i="23"/>
  <c r="X51" i="23" s="1"/>
  <c r="W8" i="23"/>
  <c r="W51" i="23" s="1"/>
  <c r="V8" i="23"/>
  <c r="V51" i="23" s="1"/>
  <c r="U8" i="23"/>
  <c r="U51" i="23" s="1"/>
  <c r="T8" i="23"/>
  <c r="T51" i="23" s="1"/>
  <c r="S8" i="23"/>
  <c r="S51" i="23" s="1"/>
  <c r="R8" i="23"/>
  <c r="R51" i="23" s="1"/>
  <c r="Q8" i="23"/>
  <c r="Q51" i="23" s="1"/>
  <c r="P8" i="23"/>
  <c r="P51" i="23" s="1"/>
  <c r="O8" i="23"/>
  <c r="O51" i="23" s="1"/>
  <c r="N8" i="23"/>
  <c r="N51" i="23" s="1"/>
  <c r="M8" i="23"/>
  <c r="M51" i="23" s="1"/>
  <c r="L8" i="23"/>
  <c r="L51" i="23" s="1"/>
  <c r="K8" i="23"/>
  <c r="K51" i="23" s="1"/>
  <c r="J8" i="23"/>
  <c r="J51" i="23" s="1"/>
  <c r="I8" i="23"/>
  <c r="I51" i="23" s="1"/>
  <c r="H8" i="23"/>
  <c r="H51" i="23" s="1"/>
  <c r="G8" i="23"/>
  <c r="G51" i="23" s="1"/>
  <c r="F8" i="23"/>
  <c r="F51" i="23" s="1"/>
  <c r="E8" i="23"/>
  <c r="Y8" i="23" s="1"/>
  <c r="Y6" i="23"/>
  <c r="Y5" i="23"/>
  <c r="E51" i="22"/>
  <c r="Y52" i="22"/>
  <c r="X51" i="22"/>
  <c r="W51" i="22"/>
  <c r="V51" i="22"/>
  <c r="U51" i="22"/>
  <c r="T51" i="22"/>
  <c r="S51" i="22"/>
  <c r="R51" i="22"/>
  <c r="Q51" i="22"/>
  <c r="P51" i="22"/>
  <c r="O51" i="22"/>
  <c r="N51" i="22"/>
  <c r="M51" i="22"/>
  <c r="L51" i="22"/>
  <c r="K51" i="22"/>
  <c r="J51" i="22"/>
  <c r="I51" i="22"/>
  <c r="H51" i="22"/>
  <c r="G51" i="22"/>
  <c r="F51" i="22"/>
  <c r="Y51" i="22"/>
  <c r="Y50" i="22"/>
  <c r="Y49" i="22"/>
  <c r="Y48" i="22"/>
  <c r="Y47" i="22"/>
  <c r="Y46" i="22"/>
  <c r="Y45" i="22"/>
  <c r="Y44" i="22"/>
  <c r="Y43" i="22"/>
  <c r="Y42" i="22"/>
  <c r="Y41" i="22"/>
  <c r="Y40" i="22"/>
  <c r="Y39" i="22"/>
  <c r="Y38" i="22"/>
  <c r="Y37" i="22"/>
  <c r="Y36" i="22"/>
  <c r="Y35" i="22"/>
  <c r="Y34" i="22"/>
  <c r="Y33" i="22"/>
  <c r="Y32" i="22"/>
  <c r="Y31" i="22"/>
  <c r="Y30" i="22"/>
  <c r="Y29" i="22"/>
  <c r="Y28" i="22"/>
  <c r="Y27" i="22"/>
  <c r="Y26" i="22"/>
  <c r="Y25" i="22"/>
  <c r="Y24" i="22"/>
  <c r="Y23" i="22"/>
  <c r="Y22" i="22"/>
  <c r="Y21" i="22"/>
  <c r="Y20" i="22"/>
  <c r="Y19" i="22"/>
  <c r="Y18" i="22"/>
  <c r="Y17" i="22"/>
  <c r="Y16" i="22"/>
  <c r="Y15" i="22"/>
  <c r="Y14" i="22"/>
  <c r="Y13" i="22"/>
  <c r="Y12" i="22"/>
  <c r="Y11" i="22"/>
  <c r="Y10" i="22"/>
  <c r="Y9" i="22"/>
  <c r="Y8" i="22"/>
  <c r="Y7" i="22"/>
  <c r="Y6" i="22"/>
  <c r="Y5" i="22"/>
  <c r="F14" i="20"/>
  <c r="Y4" i="19"/>
  <c r="X20" i="19"/>
  <c r="W20" i="19"/>
  <c r="V20" i="19"/>
  <c r="U20" i="19"/>
  <c r="T20" i="19"/>
  <c r="S20" i="19"/>
  <c r="R20" i="19"/>
  <c r="Q20" i="19"/>
  <c r="P20" i="19"/>
  <c r="O20" i="19"/>
  <c r="N20" i="19"/>
  <c r="M20" i="19"/>
  <c r="L20" i="19"/>
  <c r="K20" i="19"/>
  <c r="J20" i="19"/>
  <c r="I20" i="19"/>
  <c r="H20" i="19"/>
  <c r="G20" i="19"/>
  <c r="F20" i="19"/>
  <c r="E20" i="19"/>
  <c r="Y20" i="19" s="1"/>
  <c r="X18" i="19"/>
  <c r="W18" i="19"/>
  <c r="V18" i="19"/>
  <c r="U18" i="19"/>
  <c r="T18" i="19"/>
  <c r="S18" i="19"/>
  <c r="R18" i="19"/>
  <c r="Q18" i="19"/>
  <c r="P18" i="19"/>
  <c r="O18" i="19"/>
  <c r="N18" i="19"/>
  <c r="M18" i="19"/>
  <c r="L18" i="19"/>
  <c r="K18" i="19"/>
  <c r="J18" i="19"/>
  <c r="I18" i="19"/>
  <c r="H18" i="19"/>
  <c r="G18" i="19"/>
  <c r="F18" i="19"/>
  <c r="E18" i="19"/>
  <c r="Y16" i="19"/>
  <c r="X15" i="19"/>
  <c r="X17" i="19" s="1"/>
  <c r="W15" i="19"/>
  <c r="W17" i="19" s="1"/>
  <c r="V15" i="19"/>
  <c r="V17" i="19" s="1"/>
  <c r="U15" i="19"/>
  <c r="U17" i="19" s="1"/>
  <c r="T15" i="19"/>
  <c r="T17" i="19" s="1"/>
  <c r="S15" i="19"/>
  <c r="S17" i="19" s="1"/>
  <c r="R15" i="19"/>
  <c r="R17" i="19" s="1"/>
  <c r="Q15" i="19"/>
  <c r="Q17" i="19" s="1"/>
  <c r="P15" i="19"/>
  <c r="P17" i="19" s="1"/>
  <c r="O15" i="19"/>
  <c r="O17" i="19" s="1"/>
  <c r="N15" i="19"/>
  <c r="N17" i="19" s="1"/>
  <c r="M15" i="19"/>
  <c r="M17" i="19" s="1"/>
  <c r="L15" i="19"/>
  <c r="L17" i="19" s="1"/>
  <c r="K15" i="19"/>
  <c r="K17" i="19" s="1"/>
  <c r="J15" i="19"/>
  <c r="J17" i="19" s="1"/>
  <c r="I15" i="19"/>
  <c r="I17" i="19" s="1"/>
  <c r="H15" i="19"/>
  <c r="H17" i="19" s="1"/>
  <c r="G15" i="19"/>
  <c r="G17" i="19" s="1"/>
  <c r="F15" i="19"/>
  <c r="F17" i="19" s="1"/>
  <c r="E15" i="19"/>
  <c r="E17" i="19" s="1"/>
  <c r="Y14" i="19"/>
  <c r="Y13" i="19"/>
  <c r="Y12" i="19"/>
  <c r="Y11" i="19"/>
  <c r="X9" i="19"/>
  <c r="X19" i="19" s="1"/>
  <c r="W9" i="19"/>
  <c r="W19" i="19" s="1"/>
  <c r="V9" i="19"/>
  <c r="V19" i="19" s="1"/>
  <c r="U9" i="19"/>
  <c r="U19" i="19" s="1"/>
  <c r="T9" i="19"/>
  <c r="T19" i="19" s="1"/>
  <c r="S9" i="19"/>
  <c r="S19" i="19" s="1"/>
  <c r="R9" i="19"/>
  <c r="R19" i="19" s="1"/>
  <c r="Q9" i="19"/>
  <c r="Q19" i="19" s="1"/>
  <c r="P9" i="19"/>
  <c r="P19" i="19" s="1"/>
  <c r="O9" i="19"/>
  <c r="O19" i="19" s="1"/>
  <c r="N9" i="19"/>
  <c r="N19" i="19" s="1"/>
  <c r="M9" i="19"/>
  <c r="M19" i="19" s="1"/>
  <c r="L9" i="19"/>
  <c r="L19" i="19" s="1"/>
  <c r="K9" i="19"/>
  <c r="K19" i="19" s="1"/>
  <c r="J9" i="19"/>
  <c r="J19" i="19" s="1"/>
  <c r="I9" i="19"/>
  <c r="I19" i="19" s="1"/>
  <c r="H9" i="19"/>
  <c r="H19" i="19" s="1"/>
  <c r="G9" i="19"/>
  <c r="G19" i="19" s="1"/>
  <c r="F9" i="19"/>
  <c r="F19" i="19" s="1"/>
  <c r="E9" i="19"/>
  <c r="E19" i="19" s="1"/>
  <c r="Y8" i="19"/>
  <c r="Y7" i="19"/>
  <c r="Y6" i="19"/>
  <c r="Y5" i="19"/>
  <c r="Y10" i="19" s="1"/>
  <c r="R29" i="18"/>
  <c r="O29" i="18"/>
  <c r="L29" i="18"/>
  <c r="I29" i="18"/>
  <c r="E29" i="18"/>
  <c r="D29" i="18"/>
  <c r="F29" i="18" s="1"/>
  <c r="R28" i="18"/>
  <c r="O28" i="18"/>
  <c r="L28" i="18"/>
  <c r="I28" i="18"/>
  <c r="E28" i="18"/>
  <c r="D28" i="18"/>
  <c r="F28" i="18" s="1"/>
  <c r="R27" i="18"/>
  <c r="O27" i="18"/>
  <c r="L27" i="18"/>
  <c r="I27" i="18"/>
  <c r="E27" i="18"/>
  <c r="D27" i="18"/>
  <c r="F27" i="18" s="1"/>
  <c r="R25" i="18"/>
  <c r="O25" i="18"/>
  <c r="L25" i="18"/>
  <c r="I25" i="18"/>
  <c r="E25" i="18"/>
  <c r="D25" i="18"/>
  <c r="F25" i="18" s="1"/>
  <c r="R24" i="18"/>
  <c r="O24" i="18"/>
  <c r="L24" i="18"/>
  <c r="I24" i="18"/>
  <c r="E24" i="18"/>
  <c r="D24" i="18"/>
  <c r="F24" i="18" s="1"/>
  <c r="R23" i="18"/>
  <c r="O23" i="18"/>
  <c r="L23" i="18"/>
  <c r="I23" i="18"/>
  <c r="E23" i="18"/>
  <c r="D23" i="18"/>
  <c r="F23" i="18" s="1"/>
  <c r="R22" i="18"/>
  <c r="O22" i="18"/>
  <c r="L22" i="18"/>
  <c r="I22" i="18"/>
  <c r="E22" i="18"/>
  <c r="D22" i="18"/>
  <c r="F22" i="18" s="1"/>
  <c r="R21" i="18"/>
  <c r="O21" i="18"/>
  <c r="L21" i="18"/>
  <c r="I21" i="18"/>
  <c r="E21" i="18"/>
  <c r="D21" i="18"/>
  <c r="F21" i="18" s="1"/>
  <c r="R20" i="18"/>
  <c r="O20" i="18"/>
  <c r="L20" i="18"/>
  <c r="I20" i="18"/>
  <c r="E20" i="18"/>
  <c r="D20" i="18"/>
  <c r="F20" i="18" s="1"/>
  <c r="R19" i="18"/>
  <c r="O19" i="18"/>
  <c r="L19" i="18"/>
  <c r="I19" i="18"/>
  <c r="E19" i="18"/>
  <c r="D19" i="18"/>
  <c r="D18" i="18" s="1"/>
  <c r="F18" i="18" s="1"/>
  <c r="Q18" i="18"/>
  <c r="Q26" i="18" s="1"/>
  <c r="Q30" i="18" s="1"/>
  <c r="Q31" i="18" s="1"/>
  <c r="Q32" i="18" s="1"/>
  <c r="P18" i="18"/>
  <c r="R18" i="18" s="1"/>
  <c r="N18" i="18"/>
  <c r="M18" i="18"/>
  <c r="K18" i="18"/>
  <c r="K26" i="18" s="1"/>
  <c r="K30" i="18" s="1"/>
  <c r="K31" i="18" s="1"/>
  <c r="K32" i="18" s="1"/>
  <c r="J18" i="18"/>
  <c r="L18" i="18" s="1"/>
  <c r="H18" i="18"/>
  <c r="G18" i="18"/>
  <c r="E18" i="18"/>
  <c r="R17" i="18"/>
  <c r="O17" i="18"/>
  <c r="L17" i="18"/>
  <c r="I17" i="18"/>
  <c r="E17" i="18"/>
  <c r="D17" i="18"/>
  <c r="F17" i="18" s="1"/>
  <c r="R16" i="18"/>
  <c r="O16" i="18"/>
  <c r="L16" i="18"/>
  <c r="I16" i="18"/>
  <c r="E16" i="18"/>
  <c r="D16" i="18"/>
  <c r="F16" i="18" s="1"/>
  <c r="R15" i="18"/>
  <c r="O15" i="18"/>
  <c r="L15" i="18"/>
  <c r="I15" i="18"/>
  <c r="E15" i="18"/>
  <c r="D15" i="18"/>
  <c r="F15" i="18" s="1"/>
  <c r="R14" i="18"/>
  <c r="O14" i="18"/>
  <c r="L14" i="18"/>
  <c r="I14" i="18"/>
  <c r="E14" i="18"/>
  <c r="D14" i="18"/>
  <c r="R13" i="18"/>
  <c r="O13" i="18"/>
  <c r="L13" i="18"/>
  <c r="I13" i="18"/>
  <c r="E13" i="18"/>
  <c r="D13" i="18"/>
  <c r="F13" i="18" s="1"/>
  <c r="R12" i="18"/>
  <c r="O12" i="18"/>
  <c r="L12" i="18"/>
  <c r="I12" i="18"/>
  <c r="E12" i="18"/>
  <c r="D12" i="18"/>
  <c r="F12" i="18" s="1"/>
  <c r="R11" i="18"/>
  <c r="O11" i="18"/>
  <c r="L11" i="18"/>
  <c r="I11" i="18"/>
  <c r="E11" i="18"/>
  <c r="D11" i="18"/>
  <c r="F11" i="18" s="1"/>
  <c r="R10" i="18"/>
  <c r="O10" i="18"/>
  <c r="L10" i="18"/>
  <c r="I10" i="18"/>
  <c r="E10" i="18"/>
  <c r="D10" i="18"/>
  <c r="R9" i="18"/>
  <c r="O9" i="18"/>
  <c r="L9" i="18"/>
  <c r="I9" i="18"/>
  <c r="E9" i="18"/>
  <c r="D9" i="18"/>
  <c r="R8" i="18"/>
  <c r="O8" i="18"/>
  <c r="L8" i="18"/>
  <c r="I8" i="18"/>
  <c r="E8" i="18"/>
  <c r="D8" i="18"/>
  <c r="F8" i="18" s="1"/>
  <c r="R7" i="18"/>
  <c r="O7" i="18"/>
  <c r="L7" i="18"/>
  <c r="I7" i="18"/>
  <c r="E7" i="18"/>
  <c r="D7" i="18"/>
  <c r="F7" i="18" s="1"/>
  <c r="R6" i="18"/>
  <c r="O6" i="18"/>
  <c r="L6" i="18"/>
  <c r="I6" i="18"/>
  <c r="E6" i="18"/>
  <c r="E5" i="18" s="1"/>
  <c r="E26" i="18" s="1"/>
  <c r="E30" i="18" s="1"/>
  <c r="E31" i="18" s="1"/>
  <c r="E32" i="18" s="1"/>
  <c r="D6" i="18"/>
  <c r="Q5" i="18"/>
  <c r="P5" i="18"/>
  <c r="P26" i="18" s="1"/>
  <c r="N5" i="18"/>
  <c r="N26" i="18" s="1"/>
  <c r="N30" i="18" s="1"/>
  <c r="N31" i="18" s="1"/>
  <c r="N32" i="18" s="1"/>
  <c r="M5" i="18"/>
  <c r="O5" i="18" s="1"/>
  <c r="K5" i="18"/>
  <c r="J5" i="18"/>
  <c r="J26" i="18" s="1"/>
  <c r="H5" i="18"/>
  <c r="H26" i="18" s="1"/>
  <c r="H30" i="18" s="1"/>
  <c r="H31" i="18" s="1"/>
  <c r="H32" i="18" s="1"/>
  <c r="G5" i="18"/>
  <c r="H11" i="17"/>
  <c r="H12" i="17" s="1"/>
  <c r="D8" i="17"/>
  <c r="AA11" i="17"/>
  <c r="AA12" i="17" s="1"/>
  <c r="Z11" i="17"/>
  <c r="Z12" i="17" s="1"/>
  <c r="Y11" i="17"/>
  <c r="Y12" i="17" s="1"/>
  <c r="X11" i="17"/>
  <c r="X12" i="17" s="1"/>
  <c r="W11" i="17"/>
  <c r="W12" i="17" s="1"/>
  <c r="V11" i="17"/>
  <c r="V12" i="17" s="1"/>
  <c r="U11" i="17"/>
  <c r="U12" i="17" s="1"/>
  <c r="T11" i="17"/>
  <c r="T12" i="17" s="1"/>
  <c r="S11" i="17"/>
  <c r="S12" i="17" s="1"/>
  <c r="R11" i="17"/>
  <c r="R12" i="17" s="1"/>
  <c r="Q11" i="17"/>
  <c r="Q12" i="17" s="1"/>
  <c r="P11" i="17"/>
  <c r="P12" i="17" s="1"/>
  <c r="O11" i="17"/>
  <c r="O12" i="17" s="1"/>
  <c r="N11" i="17"/>
  <c r="N12" i="17" s="1"/>
  <c r="M11" i="17"/>
  <c r="M12" i="17" s="1"/>
  <c r="L11" i="17"/>
  <c r="L12" i="17" s="1"/>
  <c r="K11" i="17"/>
  <c r="K12" i="17" s="1"/>
  <c r="J11" i="17"/>
  <c r="J12" i="17" s="1"/>
  <c r="I11" i="17"/>
  <c r="I12" i="17" s="1"/>
  <c r="G8" i="17"/>
  <c r="F8" i="17"/>
  <c r="E8" i="17"/>
  <c r="Y51" i="30" l="1"/>
  <c r="Y51" i="29"/>
  <c r="Z52" i="27"/>
  <c r="Z28" i="27"/>
  <c r="Z49" i="27"/>
  <c r="Z35" i="27"/>
  <c r="Z39" i="27"/>
  <c r="Z43" i="27"/>
  <c r="Z47" i="27"/>
  <c r="Z27" i="27"/>
  <c r="Z31" i="27"/>
  <c r="Y25" i="25"/>
  <c r="E51" i="23"/>
  <c r="Y51" i="23" s="1"/>
  <c r="Y18" i="19"/>
  <c r="Y19" i="19"/>
  <c r="Y9" i="19"/>
  <c r="Y15" i="19"/>
  <c r="Y17" i="19" s="1"/>
  <c r="M26" i="18"/>
  <c r="M30" i="18" s="1"/>
  <c r="M31" i="18" s="1"/>
  <c r="M32" i="18" s="1"/>
  <c r="D5" i="18"/>
  <c r="D26" i="18" s="1"/>
  <c r="F5" i="18"/>
  <c r="P30" i="18"/>
  <c r="P31" i="18" s="1"/>
  <c r="P32" i="18" s="1"/>
  <c r="R26" i="18"/>
  <c r="R30" i="18" s="1"/>
  <c r="R31" i="18" s="1"/>
  <c r="R32" i="18" s="1"/>
  <c r="R5" i="18"/>
  <c r="F9" i="18"/>
  <c r="G26" i="18"/>
  <c r="I18" i="18"/>
  <c r="O26" i="18"/>
  <c r="O30" i="18" s="1"/>
  <c r="O31" i="18" s="1"/>
  <c r="O32" i="18" s="1"/>
  <c r="I5" i="18"/>
  <c r="J30" i="18"/>
  <c r="J31" i="18" s="1"/>
  <c r="J32" i="18" s="1"/>
  <c r="L26" i="18"/>
  <c r="L30" i="18" s="1"/>
  <c r="L31" i="18" s="1"/>
  <c r="L32" i="18" s="1"/>
  <c r="L5" i="18"/>
  <c r="F6" i="18"/>
  <c r="F10" i="18"/>
  <c r="F14" i="18"/>
  <c r="O18" i="18"/>
  <c r="F19" i="18"/>
  <c r="G30" i="18" l="1"/>
  <c r="G31" i="18" s="1"/>
  <c r="G32" i="18" s="1"/>
  <c r="I26" i="18"/>
  <c r="I30" i="18" s="1"/>
  <c r="I31" i="18" s="1"/>
  <c r="I32" i="18" s="1"/>
  <c r="D30" i="18"/>
  <c r="D31" i="18" s="1"/>
  <c r="D32" i="18" s="1"/>
  <c r="F26" i="18"/>
  <c r="F30" i="18" s="1"/>
  <c r="F31" i="18" s="1"/>
  <c r="F32" i="18" s="1"/>
  <c r="E5" i="32"/>
  <c r="F5" i="32" s="1"/>
  <c r="G5" i="32" s="1"/>
  <c r="H5" i="32" s="1"/>
  <c r="I5" i="32" s="1"/>
  <c r="J5" i="32" s="1"/>
  <c r="K5" i="32" s="1"/>
  <c r="L5" i="32" s="1"/>
  <c r="M5" i="32" s="1"/>
  <c r="N5" i="32" s="1"/>
  <c r="O5" i="32" s="1"/>
  <c r="P5" i="32" s="1"/>
  <c r="Q5" i="32" s="1"/>
  <c r="R5" i="32" s="1"/>
  <c r="S5" i="32" s="1"/>
  <c r="T5" i="32" s="1"/>
  <c r="U5" i="32" s="1"/>
  <c r="V5" i="32" s="1"/>
  <c r="W5" i="32" s="1"/>
  <c r="X5" i="32" s="1"/>
  <c r="Y5" i="32" s="1"/>
  <c r="Z5" i="32" s="1"/>
  <c r="AA5" i="32" s="1"/>
  <c r="E35" i="31"/>
  <c r="F35" i="31" s="1"/>
  <c r="G35" i="31" s="1"/>
  <c r="H35" i="31" s="1"/>
  <c r="I35" i="31" s="1"/>
  <c r="J35" i="31" s="1"/>
  <c r="K35" i="31" s="1"/>
  <c r="L35" i="31" s="1"/>
  <c r="M35" i="31" s="1"/>
  <c r="N35" i="31" s="1"/>
  <c r="O35" i="31" s="1"/>
  <c r="P35" i="31" s="1"/>
  <c r="Q35" i="31" s="1"/>
  <c r="R35" i="31" s="1"/>
  <c r="S35" i="31" s="1"/>
  <c r="T35" i="31" s="1"/>
  <c r="U35" i="31" s="1"/>
  <c r="V35" i="31" s="1"/>
  <c r="W35" i="31" s="1"/>
  <c r="X35" i="31" s="1"/>
  <c r="Y35" i="31" s="1"/>
  <c r="Z35" i="31" s="1"/>
  <c r="AA35" i="31" s="1"/>
  <c r="F4" i="30"/>
  <c r="F4" i="29"/>
  <c r="F4" i="28"/>
  <c r="G4" i="27"/>
  <c r="F4" i="26"/>
  <c r="F4" i="25"/>
  <c r="E5" i="31" l="1"/>
  <c r="F5" i="31" s="1"/>
  <c r="G5" i="31" s="1"/>
  <c r="G4" i="30"/>
  <c r="H4" i="30" s="1"/>
  <c r="I4" i="30" s="1"/>
  <c r="J4" i="30" s="1"/>
  <c r="K4" i="30" s="1"/>
  <c r="L4" i="30" s="1"/>
  <c r="M4" i="30" s="1"/>
  <c r="N4" i="30" s="1"/>
  <c r="O4" i="30" s="1"/>
  <c r="P4" i="30" s="1"/>
  <c r="Q4" i="30" s="1"/>
  <c r="R4" i="30" s="1"/>
  <c r="S4" i="30" s="1"/>
  <c r="T4" i="30" s="1"/>
  <c r="U4" i="30" s="1"/>
  <c r="V4" i="30" s="1"/>
  <c r="W4" i="30" s="1"/>
  <c r="X4" i="30" s="1"/>
  <c r="G4" i="29"/>
  <c r="H4" i="29" s="1"/>
  <c r="I4" i="29" s="1"/>
  <c r="J4" i="29" s="1"/>
  <c r="K4" i="29" s="1"/>
  <c r="L4" i="29" s="1"/>
  <c r="M4" i="29" s="1"/>
  <c r="N4" i="29" s="1"/>
  <c r="O4" i="29" s="1"/>
  <c r="P4" i="29" s="1"/>
  <c r="Q4" i="29" s="1"/>
  <c r="R4" i="29" s="1"/>
  <c r="S4" i="29" s="1"/>
  <c r="T4" i="29" s="1"/>
  <c r="U4" i="29" s="1"/>
  <c r="V4" i="29" s="1"/>
  <c r="W4" i="29" s="1"/>
  <c r="X4" i="29" s="1"/>
  <c r="G4" i="28"/>
  <c r="H4" i="28" s="1"/>
  <c r="I4" i="28" s="1"/>
  <c r="J4" i="28" s="1"/>
  <c r="K4" i="28" s="1"/>
  <c r="L4" i="28" s="1"/>
  <c r="M4" i="28" s="1"/>
  <c r="N4" i="28" s="1"/>
  <c r="O4" i="28" s="1"/>
  <c r="P4" i="28" s="1"/>
  <c r="Q4" i="28" s="1"/>
  <c r="R4" i="28" s="1"/>
  <c r="S4" i="28" s="1"/>
  <c r="T4" i="28" s="1"/>
  <c r="U4" i="28" s="1"/>
  <c r="V4" i="28" s="1"/>
  <c r="W4" i="28" s="1"/>
  <c r="X4" i="28" s="1"/>
  <c r="H4" i="27"/>
  <c r="I4" i="27" s="1"/>
  <c r="J4" i="27" s="1"/>
  <c r="K4" i="27" s="1"/>
  <c r="L4" i="27" s="1"/>
  <c r="M4" i="27" s="1"/>
  <c r="N4" i="27" s="1"/>
  <c r="O4" i="27" s="1"/>
  <c r="P4" i="27" s="1"/>
  <c r="Q4" i="27" s="1"/>
  <c r="R4" i="27" s="1"/>
  <c r="S4" i="27" s="1"/>
  <c r="T4" i="27" s="1"/>
  <c r="U4" i="27" s="1"/>
  <c r="V4" i="27" s="1"/>
  <c r="W4" i="27" s="1"/>
  <c r="X4" i="27" s="1"/>
  <c r="Y4" i="27" s="1"/>
  <c r="G4" i="26"/>
  <c r="H4" i="26" s="1"/>
  <c r="I4" i="26" s="1"/>
  <c r="J4" i="26" s="1"/>
  <c r="K4" i="26" s="1"/>
  <c r="L4" i="26" s="1"/>
  <c r="M4" i="26" s="1"/>
  <c r="N4" i="26" s="1"/>
  <c r="O4" i="26" s="1"/>
  <c r="P4" i="26" s="1"/>
  <c r="Q4" i="26" s="1"/>
  <c r="R4" i="26" s="1"/>
  <c r="S4" i="26" s="1"/>
  <c r="T4" i="26" s="1"/>
  <c r="U4" i="26" s="1"/>
  <c r="V4" i="26" s="1"/>
  <c r="W4" i="26" s="1"/>
  <c r="X4" i="26" s="1"/>
  <c r="Y4" i="26" s="1"/>
  <c r="Z4" i="26" s="1"/>
  <c r="AA4" i="26" s="1"/>
  <c r="AB4" i="26" s="1"/>
  <c r="AC4" i="26" s="1"/>
  <c r="AD4" i="26" s="1"/>
  <c r="AE4" i="26" s="1"/>
  <c r="AF4" i="26" s="1"/>
  <c r="AG4" i="26" s="1"/>
  <c r="AH4" i="26" s="1"/>
  <c r="AI4" i="26" s="1"/>
  <c r="AJ4" i="26" s="1"/>
  <c r="AK4" i="26" s="1"/>
  <c r="AL4" i="26" s="1"/>
  <c r="AL76" i="26"/>
  <c r="AK76" i="26"/>
  <c r="AJ76" i="26"/>
  <c r="AI76" i="26"/>
  <c r="AH76" i="26"/>
  <c r="AG76" i="26"/>
  <c r="AF76" i="26"/>
  <c r="AE76" i="26"/>
  <c r="AD76" i="26"/>
  <c r="AC76" i="26"/>
  <c r="AB76" i="26"/>
  <c r="AA76" i="26"/>
  <c r="Z76" i="26"/>
  <c r="Y76" i="26"/>
  <c r="X76" i="26"/>
  <c r="W76" i="26"/>
  <c r="AL69" i="26"/>
  <c r="AL73" i="26" s="1"/>
  <c r="AK69" i="26"/>
  <c r="AK73" i="26" s="1"/>
  <c r="AJ69" i="26"/>
  <c r="AJ73" i="26" s="1"/>
  <c r="AI69" i="26"/>
  <c r="AI73" i="26" s="1"/>
  <c r="AH69" i="26"/>
  <c r="AH73" i="26" s="1"/>
  <c r="AG69" i="26"/>
  <c r="AG73" i="26" s="1"/>
  <c r="AF69" i="26"/>
  <c r="AF73" i="26" s="1"/>
  <c r="AE69" i="26"/>
  <c r="AE73" i="26" s="1"/>
  <c r="AD69" i="26"/>
  <c r="AD73" i="26" s="1"/>
  <c r="AC69" i="26"/>
  <c r="AC73" i="26" s="1"/>
  <c r="AB69" i="26"/>
  <c r="AB73" i="26" s="1"/>
  <c r="AA69" i="26"/>
  <c r="AA73" i="26" s="1"/>
  <c r="Z69" i="26"/>
  <c r="Z73" i="26" s="1"/>
  <c r="Y69" i="26"/>
  <c r="Y73" i="26" s="1"/>
  <c r="X69" i="26"/>
  <c r="X73" i="26" s="1"/>
  <c r="W69" i="26"/>
  <c r="W73" i="26" s="1"/>
  <c r="AL47" i="26"/>
  <c r="AK47" i="26"/>
  <c r="AJ47" i="26"/>
  <c r="AI47" i="26"/>
  <c r="AH47" i="26"/>
  <c r="AG47" i="26"/>
  <c r="AF47" i="26"/>
  <c r="AE47" i="26"/>
  <c r="AD47" i="26"/>
  <c r="AC47" i="26"/>
  <c r="AB47" i="26"/>
  <c r="AA47" i="26"/>
  <c r="Z47" i="26"/>
  <c r="Y47" i="26"/>
  <c r="X47" i="26"/>
  <c r="W47" i="26"/>
  <c r="AL25" i="26"/>
  <c r="AL75" i="26" s="1"/>
  <c r="AK25" i="26"/>
  <c r="AK75" i="26" s="1"/>
  <c r="AJ25" i="26"/>
  <c r="AJ75" i="26" s="1"/>
  <c r="AI25" i="26"/>
  <c r="AI75" i="26" s="1"/>
  <c r="AH25" i="26"/>
  <c r="AH75" i="26" s="1"/>
  <c r="AG25" i="26"/>
  <c r="AG75" i="26" s="1"/>
  <c r="AF25" i="26"/>
  <c r="AF75" i="26" s="1"/>
  <c r="AE25" i="26"/>
  <c r="AE75" i="26" s="1"/>
  <c r="AD25" i="26"/>
  <c r="AD75" i="26" s="1"/>
  <c r="AC25" i="26"/>
  <c r="AC75" i="26" s="1"/>
  <c r="AB25" i="26"/>
  <c r="AB75" i="26" s="1"/>
  <c r="AA25" i="26"/>
  <c r="AA75" i="26" s="1"/>
  <c r="Z25" i="26"/>
  <c r="Z75" i="26" s="1"/>
  <c r="Y25" i="26"/>
  <c r="Y75" i="26" s="1"/>
  <c r="X25" i="26"/>
  <c r="X75" i="26" s="1"/>
  <c r="W25" i="26"/>
  <c r="W75" i="26" s="1"/>
  <c r="F4" i="24"/>
  <c r="G4" i="24" s="1"/>
  <c r="H4" i="24" s="1"/>
  <c r="F4" i="23"/>
  <c r="G4" i="23" s="1"/>
  <c r="H4" i="23" s="1"/>
  <c r="I4" i="23" s="1"/>
  <c r="J4" i="23" s="1"/>
  <c r="K4" i="23" s="1"/>
  <c r="L4" i="23" s="1"/>
  <c r="M4" i="23" s="1"/>
  <c r="N4" i="23" s="1"/>
  <c r="O4" i="23" s="1"/>
  <c r="P4" i="23" s="1"/>
  <c r="Q4" i="23" s="1"/>
  <c r="R4" i="23" s="1"/>
  <c r="S4" i="23" s="1"/>
  <c r="T4" i="23" s="1"/>
  <c r="U4" i="23" s="1"/>
  <c r="V4" i="23" s="1"/>
  <c r="W4" i="23" s="1"/>
  <c r="X4" i="23" s="1"/>
  <c r="F4" i="22"/>
  <c r="G4" i="22" s="1"/>
  <c r="H4" i="22" s="1"/>
  <c r="I4" i="22" s="1"/>
  <c r="J4" i="22" s="1"/>
  <c r="K4" i="22" s="1"/>
  <c r="L4" i="22" s="1"/>
  <c r="M4" i="22" s="1"/>
  <c r="N4" i="22" s="1"/>
  <c r="O4" i="22" s="1"/>
  <c r="P4" i="22" s="1"/>
  <c r="Q4" i="22" s="1"/>
  <c r="R4" i="22" s="1"/>
  <c r="S4" i="22" s="1"/>
  <c r="T4" i="22" s="1"/>
  <c r="U4" i="22" s="1"/>
  <c r="V4" i="22" s="1"/>
  <c r="W4" i="22" s="1"/>
  <c r="X4" i="22" s="1"/>
  <c r="D4" i="21"/>
  <c r="E4" i="21" s="1"/>
  <c r="F4" i="21" s="1"/>
  <c r="E20" i="21"/>
  <c r="E5" i="17"/>
  <c r="F5" i="17" s="1"/>
  <c r="H5" i="31" l="1"/>
  <c r="I5" i="31" s="1"/>
  <c r="J5" i="31" s="1"/>
  <c r="K5" i="31" s="1"/>
  <c r="L5" i="31" s="1"/>
  <c r="M5" i="31" s="1"/>
  <c r="N5" i="31" s="1"/>
  <c r="O5" i="31" s="1"/>
  <c r="P5" i="31" s="1"/>
  <c r="Q5" i="31" s="1"/>
  <c r="R5" i="31" s="1"/>
  <c r="S5" i="31" s="1"/>
  <c r="T5" i="31" s="1"/>
  <c r="U5" i="31" s="1"/>
  <c r="V5" i="31" s="1"/>
  <c r="W5" i="31" s="1"/>
  <c r="X5" i="31" s="1"/>
  <c r="Y5" i="31" s="1"/>
  <c r="Z5" i="31" s="1"/>
  <c r="AA5" i="31" s="1"/>
  <c r="G5" i="17"/>
  <c r="H5" i="17" s="1"/>
  <c r="I5" i="17" s="1"/>
  <c r="J5" i="17" s="1"/>
  <c r="K5" i="17" s="1"/>
  <c r="L5" i="17" s="1"/>
  <c r="M5" i="17" s="1"/>
  <c r="N5" i="17" s="1"/>
  <c r="O5" i="17" s="1"/>
  <c r="P5" i="17" s="1"/>
  <c r="Q5" i="17" s="1"/>
  <c r="R5" i="17" s="1"/>
  <c r="S5" i="17" s="1"/>
  <c r="T5" i="17" s="1"/>
  <c r="U5" i="17" s="1"/>
  <c r="V5" i="17" s="1"/>
  <c r="W5" i="17" s="1"/>
  <c r="X5" i="17" s="1"/>
  <c r="Y5" i="17" s="1"/>
  <c r="Z5" i="17" s="1"/>
  <c r="AA5" i="17" s="1"/>
  <c r="Y5" i="30"/>
  <c r="Y5" i="29"/>
  <c r="AM76" i="26"/>
  <c r="V76" i="26"/>
  <c r="U76" i="26"/>
  <c r="T76" i="26"/>
  <c r="S76" i="26"/>
  <c r="R76" i="26"/>
  <c r="Q76" i="26"/>
  <c r="P76" i="26"/>
  <c r="O76" i="26"/>
  <c r="N76" i="26"/>
  <c r="M76" i="26"/>
  <c r="L76" i="26"/>
  <c r="K76" i="26"/>
  <c r="J76" i="26"/>
  <c r="I76" i="26"/>
  <c r="H76" i="26"/>
  <c r="G76" i="26"/>
  <c r="F76" i="26"/>
  <c r="E76" i="26"/>
  <c r="AN74" i="26"/>
  <c r="E73" i="26"/>
  <c r="AN72" i="26"/>
  <c r="AN71" i="26"/>
  <c r="AN70" i="26"/>
  <c r="AM69" i="26"/>
  <c r="AM73" i="26" s="1"/>
  <c r="V69" i="26"/>
  <c r="V73" i="26" s="1"/>
  <c r="U69" i="26"/>
  <c r="U73" i="26" s="1"/>
  <c r="T69" i="26"/>
  <c r="T73" i="26" s="1"/>
  <c r="S69" i="26"/>
  <c r="S73" i="26" s="1"/>
  <c r="R69" i="26"/>
  <c r="R73" i="26" s="1"/>
  <c r="Q69" i="26"/>
  <c r="Q73" i="26" s="1"/>
  <c r="P69" i="26"/>
  <c r="P73" i="26" s="1"/>
  <c r="O69" i="26"/>
  <c r="O73" i="26" s="1"/>
  <c r="N69" i="26"/>
  <c r="N73" i="26" s="1"/>
  <c r="M69" i="26"/>
  <c r="M73" i="26" s="1"/>
  <c r="L69" i="26"/>
  <c r="L73" i="26" s="1"/>
  <c r="K69" i="26"/>
  <c r="K73" i="26" s="1"/>
  <c r="J69" i="26"/>
  <c r="J73" i="26" s="1"/>
  <c r="I69" i="26"/>
  <c r="I73" i="26" s="1"/>
  <c r="H69" i="26"/>
  <c r="H73" i="26" s="1"/>
  <c r="G69" i="26"/>
  <c r="G73" i="26" s="1"/>
  <c r="F69" i="26"/>
  <c r="F73" i="26" s="1"/>
  <c r="E69" i="26"/>
  <c r="AN68" i="26"/>
  <c r="AN67" i="26"/>
  <c r="AN66" i="26"/>
  <c r="AN65" i="26"/>
  <c r="AN64" i="26"/>
  <c r="AN63" i="26"/>
  <c r="AN62" i="26"/>
  <c r="AN61" i="26"/>
  <c r="AN60" i="26"/>
  <c r="AN59" i="26"/>
  <c r="AN58" i="26"/>
  <c r="AN57" i="26"/>
  <c r="AN56" i="26"/>
  <c r="AN55" i="26"/>
  <c r="AN54" i="26"/>
  <c r="AN53" i="26"/>
  <c r="AN52" i="26"/>
  <c r="AN51" i="26"/>
  <c r="AN50" i="26"/>
  <c r="AN49" i="26"/>
  <c r="AN48" i="26"/>
  <c r="AM47" i="26"/>
  <c r="V47" i="26"/>
  <c r="U47" i="26"/>
  <c r="T47" i="26"/>
  <c r="S47" i="26"/>
  <c r="R47" i="26"/>
  <c r="Q47" i="26"/>
  <c r="P47" i="26"/>
  <c r="O47" i="26"/>
  <c r="N47" i="26"/>
  <c r="M47" i="26"/>
  <c r="L47" i="26"/>
  <c r="K47" i="26"/>
  <c r="J47" i="26"/>
  <c r="I47" i="26"/>
  <c r="H47" i="26"/>
  <c r="G47" i="26"/>
  <c r="F47" i="26"/>
  <c r="E47" i="26"/>
  <c r="AN46" i="26"/>
  <c r="AN45" i="26"/>
  <c r="AN44" i="26"/>
  <c r="AN43" i="26"/>
  <c r="AN42" i="26"/>
  <c r="AN41" i="26"/>
  <c r="AN40" i="26"/>
  <c r="AN39" i="26"/>
  <c r="AN38" i="26"/>
  <c r="AN37" i="26"/>
  <c r="AN36" i="26"/>
  <c r="AN35" i="26"/>
  <c r="AN34" i="26"/>
  <c r="AN33" i="26"/>
  <c r="AN32" i="26"/>
  <c r="AN31" i="26"/>
  <c r="AN30" i="26"/>
  <c r="AN29" i="26"/>
  <c r="AN28" i="26"/>
  <c r="AN27" i="26"/>
  <c r="AN26" i="26"/>
  <c r="AM25" i="26"/>
  <c r="V25" i="26"/>
  <c r="U25" i="26"/>
  <c r="T25" i="26"/>
  <c r="S25" i="26"/>
  <c r="R25" i="26"/>
  <c r="Q25" i="26"/>
  <c r="P25" i="26"/>
  <c r="O25" i="26"/>
  <c r="N25" i="26"/>
  <c r="M25" i="26"/>
  <c r="L25" i="26"/>
  <c r="K25" i="26"/>
  <c r="J25" i="26"/>
  <c r="I25" i="26"/>
  <c r="H25" i="26"/>
  <c r="G25" i="26"/>
  <c r="F25" i="26"/>
  <c r="E25" i="26"/>
  <c r="AN24" i="26"/>
  <c r="AN23" i="26"/>
  <c r="AN22" i="26"/>
  <c r="AN21" i="26"/>
  <c r="AN20" i="26"/>
  <c r="AN19" i="26"/>
  <c r="AN18" i="26"/>
  <c r="AN17" i="26"/>
  <c r="AN16" i="26"/>
  <c r="AN15" i="26"/>
  <c r="AN14" i="26"/>
  <c r="AN13" i="26"/>
  <c r="AN12" i="26"/>
  <c r="AN11" i="26"/>
  <c r="AN10" i="26"/>
  <c r="AN9" i="26"/>
  <c r="AN8" i="26"/>
  <c r="AN7" i="26"/>
  <c r="AN6" i="26"/>
  <c r="AN5" i="26"/>
  <c r="G4" i="25"/>
  <c r="H4" i="25" s="1"/>
  <c r="I4" i="25" s="1"/>
  <c r="J4" i="25" s="1"/>
  <c r="K4" i="25" s="1"/>
  <c r="L4" i="25" s="1"/>
  <c r="M4" i="25" s="1"/>
  <c r="N4" i="25" s="1"/>
  <c r="O4" i="25" s="1"/>
  <c r="P4" i="25" s="1"/>
  <c r="Q4" i="25" s="1"/>
  <c r="R4" i="25" s="1"/>
  <c r="S4" i="25" s="1"/>
  <c r="T4" i="25" s="1"/>
  <c r="U4" i="25" s="1"/>
  <c r="V4" i="25" s="1"/>
  <c r="W4" i="25" s="1"/>
  <c r="M38" i="24"/>
  <c r="L38" i="24"/>
  <c r="K38" i="24"/>
  <c r="J38" i="24"/>
  <c r="I38" i="24"/>
  <c r="H38" i="24"/>
  <c r="G38" i="24"/>
  <c r="F38" i="24"/>
  <c r="E38" i="24"/>
  <c r="M35" i="24"/>
  <c r="L35" i="24"/>
  <c r="K35" i="24"/>
  <c r="J35" i="24"/>
  <c r="I35" i="24"/>
  <c r="H35" i="24"/>
  <c r="G35" i="24"/>
  <c r="F35" i="24"/>
  <c r="E35" i="24"/>
  <c r="M31" i="24"/>
  <c r="L31" i="24"/>
  <c r="K31" i="24"/>
  <c r="J31" i="24"/>
  <c r="I31" i="24"/>
  <c r="H31" i="24"/>
  <c r="G31" i="24"/>
  <c r="F31" i="24"/>
  <c r="E31" i="24"/>
  <c r="M23" i="24"/>
  <c r="L23" i="24"/>
  <c r="K23" i="24"/>
  <c r="J23" i="24"/>
  <c r="I23" i="24"/>
  <c r="H23" i="24"/>
  <c r="G23" i="24"/>
  <c r="F23" i="24"/>
  <c r="E23" i="24"/>
  <c r="M13" i="24"/>
  <c r="L13" i="24"/>
  <c r="K13" i="24"/>
  <c r="J13" i="24"/>
  <c r="I13" i="24"/>
  <c r="H13" i="24"/>
  <c r="G13" i="24"/>
  <c r="F13" i="24"/>
  <c r="E13" i="24"/>
  <c r="F20" i="21"/>
  <c r="C20" i="21"/>
  <c r="G19" i="21"/>
  <c r="G18" i="21"/>
  <c r="G17" i="21"/>
  <c r="G16" i="21"/>
  <c r="G15" i="21"/>
  <c r="G14" i="21"/>
  <c r="G13" i="21"/>
  <c r="G12" i="21"/>
  <c r="G11" i="21"/>
  <c r="G10" i="21"/>
  <c r="G9" i="21"/>
  <c r="G8" i="21"/>
  <c r="G7" i="21"/>
  <c r="G6" i="21"/>
  <c r="G5" i="21"/>
  <c r="E15" i="20"/>
  <c r="F15" i="20"/>
  <c r="F3" i="19"/>
  <c r="G3" i="19" s="1"/>
  <c r="H3" i="19" s="1"/>
  <c r="I3" i="19" s="1"/>
  <c r="J3" i="19" s="1"/>
  <c r="K3" i="19" s="1"/>
  <c r="L3" i="19" s="1"/>
  <c r="M3" i="19" s="1"/>
  <c r="N3" i="19" s="1"/>
  <c r="O3" i="19" s="1"/>
  <c r="P3" i="19" s="1"/>
  <c r="Q3" i="19" s="1"/>
  <c r="R3" i="19" s="1"/>
  <c r="S3" i="19" s="1"/>
  <c r="T3" i="19" s="1"/>
  <c r="U3" i="19" s="1"/>
  <c r="V3" i="19" s="1"/>
  <c r="W3" i="19" s="1"/>
  <c r="X3" i="19" s="1"/>
  <c r="AB10" i="17"/>
  <c r="AB9" i="17"/>
  <c r="AB7" i="17"/>
  <c r="F37" i="24" l="1"/>
  <c r="J37" i="24"/>
  <c r="G20" i="21"/>
  <c r="E37" i="24"/>
  <c r="G37" i="24"/>
  <c r="I37" i="24"/>
  <c r="K37" i="24"/>
  <c r="M37" i="24"/>
  <c r="Q75" i="26"/>
  <c r="I75" i="26"/>
  <c r="AN73" i="26"/>
  <c r="M75" i="26"/>
  <c r="U75" i="26"/>
  <c r="E75" i="26"/>
  <c r="H75" i="26"/>
  <c r="L75" i="26"/>
  <c r="P75" i="26"/>
  <c r="T75" i="26"/>
  <c r="AM75" i="26"/>
  <c r="F75" i="26"/>
  <c r="J75" i="26"/>
  <c r="N75" i="26"/>
  <c r="R75" i="26"/>
  <c r="V75" i="26"/>
  <c r="AN69" i="26"/>
  <c r="AN76" i="26"/>
  <c r="AM4" i="26"/>
  <c r="X4" i="25"/>
  <c r="AB8" i="17"/>
  <c r="AB11" i="17"/>
  <c r="AB12" i="17" s="1"/>
  <c r="AB13" i="17"/>
  <c r="G75" i="26"/>
  <c r="K75" i="26"/>
  <c r="O75" i="26"/>
  <c r="S75" i="26"/>
  <c r="AN47" i="26"/>
  <c r="H37" i="24"/>
  <c r="L37" i="24"/>
  <c r="AN25" i="26"/>
  <c r="AN75" i="26" l="1"/>
  <c r="AB14" i="17"/>
  <c r="AB15" i="17" s="1"/>
</calcChain>
</file>

<file path=xl/sharedStrings.xml><?xml version="1.0" encoding="utf-8"?>
<sst xmlns="http://schemas.openxmlformats.org/spreadsheetml/2006/main" count="1125" uniqueCount="359">
  <si>
    <t>共通仮設費</t>
    <rPh sb="0" eb="2">
      <t>キョウツウ</t>
    </rPh>
    <rPh sb="2" eb="4">
      <t>カセツ</t>
    </rPh>
    <rPh sb="4" eb="5">
      <t>ヒ</t>
    </rPh>
    <phoneticPr fontId="2"/>
  </si>
  <si>
    <t>現場管理費</t>
    <rPh sb="0" eb="2">
      <t>ゲンバ</t>
    </rPh>
    <rPh sb="2" eb="5">
      <t>カンリヒ</t>
    </rPh>
    <phoneticPr fontId="2"/>
  </si>
  <si>
    <t>一般管理費</t>
    <rPh sb="0" eb="2">
      <t>イッパン</t>
    </rPh>
    <rPh sb="2" eb="5">
      <t>カンリヒ</t>
    </rPh>
    <phoneticPr fontId="2"/>
  </si>
  <si>
    <t>その他</t>
    <rPh sb="2" eb="3">
      <t>タ</t>
    </rPh>
    <phoneticPr fontId="2"/>
  </si>
  <si>
    <t>電気設備工事</t>
    <rPh sb="0" eb="2">
      <t>デンキ</t>
    </rPh>
    <rPh sb="2" eb="4">
      <t>セツビ</t>
    </rPh>
    <rPh sb="4" eb="6">
      <t>コウジ</t>
    </rPh>
    <phoneticPr fontId="2"/>
  </si>
  <si>
    <t>計装設備工事</t>
    <rPh sb="0" eb="2">
      <t>ケイソウ</t>
    </rPh>
    <rPh sb="2" eb="4">
      <t>セツビ</t>
    </rPh>
    <rPh sb="4" eb="6">
      <t>コウジ</t>
    </rPh>
    <phoneticPr fontId="2"/>
  </si>
  <si>
    <t>事業計画書</t>
    <rPh sb="0" eb="2">
      <t>ジギョウ</t>
    </rPh>
    <rPh sb="2" eb="5">
      <t>ケイカクショ</t>
    </rPh>
    <phoneticPr fontId="2"/>
  </si>
  <si>
    <t>事業計画書様式　内容</t>
    <rPh sb="5" eb="7">
      <t>ヨウシキ</t>
    </rPh>
    <rPh sb="8" eb="10">
      <t>ナイヨウ</t>
    </rPh>
    <phoneticPr fontId="2"/>
  </si>
  <si>
    <t>様式名</t>
    <rPh sb="0" eb="2">
      <t>ヨウシキ</t>
    </rPh>
    <rPh sb="2" eb="3">
      <t>メイ</t>
    </rPh>
    <phoneticPr fontId="2"/>
  </si>
  <si>
    <t>内容</t>
    <rPh sb="0" eb="2">
      <t>ナイヨウ</t>
    </rPh>
    <phoneticPr fontId="2"/>
  </si>
  <si>
    <t>事業費（建設費、運営費）について記載すること。</t>
    <rPh sb="0" eb="3">
      <t>ジギョウヒ</t>
    </rPh>
    <rPh sb="4" eb="7">
      <t>ケンセツヒ</t>
    </rPh>
    <rPh sb="8" eb="10">
      <t>ウンエイ</t>
    </rPh>
    <rPh sb="10" eb="11">
      <t>ヒ</t>
    </rPh>
    <rPh sb="16" eb="18">
      <t>キサイ</t>
    </rPh>
    <phoneticPr fontId="2"/>
  </si>
  <si>
    <t>建設費について記載すること。</t>
    <rPh sb="0" eb="3">
      <t>ケンセツヒ</t>
    </rPh>
    <rPh sb="7" eb="9">
      <t>キサイ</t>
    </rPh>
    <phoneticPr fontId="2"/>
  </si>
  <si>
    <t>運営費について記載すること。</t>
    <rPh sb="0" eb="3">
      <t>ウンエイヒ</t>
    </rPh>
    <rPh sb="7" eb="9">
      <t>キサイ</t>
    </rPh>
    <phoneticPr fontId="2"/>
  </si>
  <si>
    <t>SPCの構成について記載すること。</t>
    <rPh sb="4" eb="6">
      <t>コウセイ</t>
    </rPh>
    <rPh sb="10" eb="12">
      <t>キサイ</t>
    </rPh>
    <phoneticPr fontId="2"/>
  </si>
  <si>
    <t>開業費について記載すること。</t>
    <rPh sb="0" eb="2">
      <t>カイギョウ</t>
    </rPh>
    <rPh sb="2" eb="3">
      <t>ヒ</t>
    </rPh>
    <rPh sb="7" eb="9">
      <t>キサイ</t>
    </rPh>
    <phoneticPr fontId="2"/>
  </si>
  <si>
    <t>維持管理費について記載すること。</t>
    <rPh sb="0" eb="2">
      <t>イジ</t>
    </rPh>
    <rPh sb="2" eb="4">
      <t>カンリ</t>
    </rPh>
    <rPh sb="4" eb="5">
      <t>ヒ</t>
    </rPh>
    <rPh sb="9" eb="11">
      <t>キサイ</t>
    </rPh>
    <phoneticPr fontId="2"/>
  </si>
  <si>
    <t>人件費について記載すること。</t>
    <rPh sb="0" eb="3">
      <t>ジンケンヒ</t>
    </rPh>
    <rPh sb="7" eb="9">
      <t>キサイ</t>
    </rPh>
    <phoneticPr fontId="2"/>
  </si>
  <si>
    <t>その他収入について記載すること。</t>
    <rPh sb="2" eb="3">
      <t>タ</t>
    </rPh>
    <rPh sb="3" eb="5">
      <t>シュウニュウ</t>
    </rPh>
    <rPh sb="9" eb="11">
      <t>キサイ</t>
    </rPh>
    <phoneticPr fontId="2"/>
  </si>
  <si>
    <t>事業収支表について損益計算書、キャッシュフロー計算書を記載すること。</t>
    <rPh sb="0" eb="2">
      <t>ジギョウ</t>
    </rPh>
    <rPh sb="2" eb="4">
      <t>シュウシ</t>
    </rPh>
    <rPh sb="4" eb="5">
      <t>ヒョウ</t>
    </rPh>
    <rPh sb="9" eb="11">
      <t>ソンエキ</t>
    </rPh>
    <rPh sb="11" eb="13">
      <t>ケイサン</t>
    </rPh>
    <rPh sb="13" eb="14">
      <t>ショ</t>
    </rPh>
    <rPh sb="27" eb="29">
      <t>キサイ</t>
    </rPh>
    <phoneticPr fontId="2"/>
  </si>
  <si>
    <t>事業費（建設費及び運営費）</t>
    <rPh sb="0" eb="3">
      <t>ジギョウヒ</t>
    </rPh>
    <rPh sb="4" eb="7">
      <t>ケンセツヒ</t>
    </rPh>
    <rPh sb="7" eb="8">
      <t>オヨ</t>
    </rPh>
    <rPh sb="9" eb="11">
      <t>ウンエイ</t>
    </rPh>
    <rPh sb="11" eb="12">
      <t>ヒ</t>
    </rPh>
    <phoneticPr fontId="2"/>
  </si>
  <si>
    <t>建　設　期　間</t>
    <rPh sb="0" eb="1">
      <t>ケン</t>
    </rPh>
    <rPh sb="2" eb="3">
      <t>セツ</t>
    </rPh>
    <rPh sb="4" eb="5">
      <t>キ</t>
    </rPh>
    <rPh sb="6" eb="7">
      <t>アイダ</t>
    </rPh>
    <phoneticPr fontId="2"/>
  </si>
  <si>
    <t>運　　　営　　　期　　　間</t>
    <phoneticPr fontId="2"/>
  </si>
  <si>
    <t>合　　計</t>
    <rPh sb="0" eb="1">
      <t>ゴウ</t>
    </rPh>
    <rPh sb="3" eb="4">
      <t>ケイ</t>
    </rPh>
    <phoneticPr fontId="2"/>
  </si>
  <si>
    <t>建設費</t>
    <rPh sb="0" eb="3">
      <t>ケンセツヒ</t>
    </rPh>
    <phoneticPr fontId="2"/>
  </si>
  <si>
    <t>①建設費（千円）　　　　　　　　　　　　　　　　　　　　　　　　　　　　　　　　　　　　　　　　　　　　　　　　　　　　　　　　　　　　　　　　　　　　　　　　　　（消費税抜き）</t>
    <rPh sb="1" eb="4">
      <t>ケンセツヒ</t>
    </rPh>
    <rPh sb="5" eb="7">
      <t>センエン</t>
    </rPh>
    <rPh sb="83" eb="86">
      <t>ショウヒゼイ</t>
    </rPh>
    <rPh sb="86" eb="87">
      <t>ヌ</t>
    </rPh>
    <phoneticPr fontId="2"/>
  </si>
  <si>
    <t>運営費</t>
    <rPh sb="0" eb="3">
      <t>ウンエイヒ</t>
    </rPh>
    <phoneticPr fontId="2"/>
  </si>
  <si>
    <t>④変動費（千円）　　　　　　　　　　　　　　　　　　　　　　　　　　　　　　　　　　　　　　　　　　　　　　　　　　　　　　　　　　　　　　　　　　　　　　　　　　（消費税抜き）</t>
    <rPh sb="1" eb="4">
      <t>ヘンドウヒ</t>
    </rPh>
    <phoneticPr fontId="2"/>
  </si>
  <si>
    <t>⑤運営費（③+④）（千円）　　　　　　　　　　　　　　　　　　　　　　　　　　　　　　　　　　　　　　　　　　　　　　　　　　　　　　　　　　　　　　　　　　　　　　　　　　（消費税抜き）</t>
    <rPh sb="1" eb="3">
      <t>ウンエイ</t>
    </rPh>
    <rPh sb="3" eb="4">
      <t>ヒ</t>
    </rPh>
    <phoneticPr fontId="2"/>
  </si>
  <si>
    <t>事業費（①＋⑤）（千円）
（消費税抜き）</t>
    <rPh sb="0" eb="3">
      <t>ジギョウヒ</t>
    </rPh>
    <rPh sb="9" eb="11">
      <t>センエン</t>
    </rPh>
    <rPh sb="14" eb="17">
      <t>ショウヒゼイ</t>
    </rPh>
    <rPh sb="17" eb="18">
      <t>ヌ</t>
    </rPh>
    <phoneticPr fontId="2"/>
  </si>
  <si>
    <t>事業費（②＋⑥）（千円）
　（消費税込み）</t>
    <rPh sb="0" eb="3">
      <t>ジギョウヒ</t>
    </rPh>
    <rPh sb="9" eb="11">
      <t>センエン</t>
    </rPh>
    <rPh sb="15" eb="18">
      <t>ショウヒゼイ</t>
    </rPh>
    <rPh sb="18" eb="19">
      <t>コ</t>
    </rPh>
    <phoneticPr fontId="2"/>
  </si>
  <si>
    <t>（単位：千円）</t>
    <rPh sb="1" eb="3">
      <t>タンイ</t>
    </rPh>
    <rPh sb="4" eb="5">
      <t>セン</t>
    </rPh>
    <rPh sb="5" eb="6">
      <t>エン</t>
    </rPh>
    <phoneticPr fontId="2"/>
  </si>
  <si>
    <t>区                分</t>
  </si>
  <si>
    <t>全体工事費</t>
    <rPh sb="0" eb="2">
      <t>ゼンタイ</t>
    </rPh>
    <rPh sb="2" eb="5">
      <t>コウジヒ</t>
    </rPh>
    <phoneticPr fontId="2"/>
  </si>
  <si>
    <t>交付対象外事業費　　　　　　　　　　　　　　　　　　　　　　　　　　　　　　　　　　　　　　　　　　　　　　　　　　　　　　　　　　　　　　　　　　　　　　　　　　　　　　（千円）</t>
    <rPh sb="0" eb="2">
      <t>コウフ</t>
    </rPh>
    <rPh sb="2" eb="5">
      <t>タイショウガイ</t>
    </rPh>
    <rPh sb="5" eb="8">
      <t>ジギョウヒ</t>
    </rPh>
    <rPh sb="87" eb="89">
      <t>センエン</t>
    </rPh>
    <phoneticPr fontId="2"/>
  </si>
  <si>
    <t>合計　　　　　　　　　　　　　　　　　　　　　　　　　　　　　　　　　　　　　　　　　　　　　　　　　　　　　　　　　　　　　　　　　　　　　　　　　　　　　　（千円）</t>
    <rPh sb="0" eb="1">
      <t>ゴウ</t>
    </rPh>
    <rPh sb="1" eb="2">
      <t>ケイ</t>
    </rPh>
    <rPh sb="81" eb="83">
      <t>センエン</t>
    </rPh>
    <phoneticPr fontId="2"/>
  </si>
  <si>
    <t>小計　　　　　　　　　　　　　　　　　　　　　　　　　　　　　　　　　　　　　　　　　　　　　　　　　　　　　　　　　　　　　　　　　　　　　　　　　　　　　　（千円）</t>
    <rPh sb="0" eb="1">
      <t>ショウ</t>
    </rPh>
    <rPh sb="1" eb="2">
      <t>ケイ</t>
    </rPh>
    <rPh sb="81" eb="83">
      <t>センエン</t>
    </rPh>
    <phoneticPr fontId="2"/>
  </si>
  <si>
    <t>本工事費</t>
    <rPh sb="0" eb="1">
      <t>ホン</t>
    </rPh>
    <rPh sb="1" eb="4">
      <t>コウジヒ</t>
    </rPh>
    <phoneticPr fontId="2"/>
  </si>
  <si>
    <t>１．機械工事</t>
    <rPh sb="2" eb="4">
      <t>キカイ</t>
    </rPh>
    <phoneticPr fontId="2"/>
  </si>
  <si>
    <t>受入・供給設備工事</t>
    <phoneticPr fontId="2"/>
  </si>
  <si>
    <t>燃焼設備工事</t>
    <rPh sb="0" eb="2">
      <t>ネンショウ</t>
    </rPh>
    <rPh sb="2" eb="4">
      <t>セツビ</t>
    </rPh>
    <rPh sb="4" eb="6">
      <t>コウジ</t>
    </rPh>
    <phoneticPr fontId="2"/>
  </si>
  <si>
    <t>燃焼ガス冷却設備工事</t>
    <rPh sb="0" eb="2">
      <t>ネンショウ</t>
    </rPh>
    <rPh sb="4" eb="6">
      <t>レイキャク</t>
    </rPh>
    <rPh sb="6" eb="8">
      <t>セツビ</t>
    </rPh>
    <rPh sb="8" eb="10">
      <t>コウジ</t>
    </rPh>
    <phoneticPr fontId="2"/>
  </si>
  <si>
    <t>排ガス処理設備工事</t>
  </si>
  <si>
    <t>余熱利用設備工事</t>
    <rPh sb="0" eb="2">
      <t>ヨネツ</t>
    </rPh>
    <rPh sb="2" eb="4">
      <t>リヨウ</t>
    </rPh>
    <rPh sb="4" eb="6">
      <t>セツビ</t>
    </rPh>
    <rPh sb="6" eb="8">
      <t>コウジ</t>
    </rPh>
    <phoneticPr fontId="2"/>
  </si>
  <si>
    <t>通風設備工事</t>
    <rPh sb="0" eb="2">
      <t>ツウフウ</t>
    </rPh>
    <rPh sb="2" eb="4">
      <t>セツビ</t>
    </rPh>
    <rPh sb="4" eb="6">
      <t>コウジ</t>
    </rPh>
    <phoneticPr fontId="2"/>
  </si>
  <si>
    <t>灰出し設備工事</t>
    <rPh sb="0" eb="1">
      <t>ハイ</t>
    </rPh>
    <rPh sb="1" eb="2">
      <t>ダ</t>
    </rPh>
    <rPh sb="3" eb="5">
      <t>セツビ</t>
    </rPh>
    <rPh sb="5" eb="7">
      <t>コウジ</t>
    </rPh>
    <phoneticPr fontId="2"/>
  </si>
  <si>
    <t>給水設備工事</t>
    <rPh sb="0" eb="2">
      <t>キュウスイ</t>
    </rPh>
    <rPh sb="2" eb="4">
      <t>セツビ</t>
    </rPh>
    <rPh sb="4" eb="6">
      <t>コウジ</t>
    </rPh>
    <phoneticPr fontId="2"/>
  </si>
  <si>
    <t>排水処理設備工事</t>
    <rPh sb="0" eb="4">
      <t>ハイスイショリ</t>
    </rPh>
    <rPh sb="4" eb="6">
      <t>セツビ</t>
    </rPh>
    <rPh sb="6" eb="8">
      <t>コウジ</t>
    </rPh>
    <phoneticPr fontId="2"/>
  </si>
  <si>
    <t>　　雑設備工事</t>
    <rPh sb="2" eb="3">
      <t>ザツ</t>
    </rPh>
    <rPh sb="3" eb="5">
      <t>セツビ</t>
    </rPh>
    <rPh sb="5" eb="7">
      <t>コウジ</t>
    </rPh>
    <phoneticPr fontId="2"/>
  </si>
  <si>
    <t>２．土木・建築工事</t>
    <rPh sb="2" eb="4">
      <t>ドボク</t>
    </rPh>
    <rPh sb="5" eb="7">
      <t>ケンチク</t>
    </rPh>
    <phoneticPr fontId="2"/>
  </si>
  <si>
    <t>建築工事</t>
    <rPh sb="0" eb="2">
      <t>ケンチク</t>
    </rPh>
    <rPh sb="2" eb="4">
      <t>コウジ</t>
    </rPh>
    <phoneticPr fontId="2"/>
  </si>
  <si>
    <t>土木工事・外構工事</t>
    <rPh sb="0" eb="2">
      <t>ドボク</t>
    </rPh>
    <rPh sb="2" eb="4">
      <t>コウジ</t>
    </rPh>
    <rPh sb="5" eb="6">
      <t>ガイ</t>
    </rPh>
    <rPh sb="6" eb="7">
      <t>コウ</t>
    </rPh>
    <rPh sb="7" eb="9">
      <t>コウジ</t>
    </rPh>
    <phoneticPr fontId="2"/>
  </si>
  <si>
    <t>建築機械設備工事</t>
    <rPh sb="0" eb="2">
      <t>ケンチク</t>
    </rPh>
    <rPh sb="2" eb="4">
      <t>キカイ</t>
    </rPh>
    <rPh sb="4" eb="6">
      <t>セツビ</t>
    </rPh>
    <rPh sb="6" eb="8">
      <t>コウジ</t>
    </rPh>
    <phoneticPr fontId="2"/>
  </si>
  <si>
    <t>直接工事費計</t>
    <rPh sb="0" eb="2">
      <t>チョクセツ</t>
    </rPh>
    <rPh sb="2" eb="5">
      <t>コウジヒ</t>
    </rPh>
    <rPh sb="5" eb="6">
      <t>ケイ</t>
    </rPh>
    <phoneticPr fontId="2"/>
  </si>
  <si>
    <t>工事費（税抜き）</t>
    <rPh sb="2" eb="3">
      <t>ヒ</t>
    </rPh>
    <rPh sb="4" eb="5">
      <t>ゼイ</t>
    </rPh>
    <rPh sb="5" eb="6">
      <t>ヌ</t>
    </rPh>
    <phoneticPr fontId="2"/>
  </si>
  <si>
    <t>全体計画に対する率（進捗率）</t>
    <rPh sb="10" eb="12">
      <t>シンチョク</t>
    </rPh>
    <phoneticPr fontId="2"/>
  </si>
  <si>
    <t>（単位：円）</t>
    <rPh sb="1" eb="3">
      <t>タンイ</t>
    </rPh>
    <rPh sb="4" eb="5">
      <t>エン</t>
    </rPh>
    <phoneticPr fontId="2"/>
  </si>
  <si>
    <t>項　目　　　　　　　　　　　　　　　　　年　度</t>
    <rPh sb="20" eb="21">
      <t>トシ</t>
    </rPh>
    <rPh sb="22" eb="23">
      <t>ド</t>
    </rPh>
    <phoneticPr fontId="2"/>
  </si>
  <si>
    <t>運営期間
合計</t>
    <rPh sb="0" eb="2">
      <t>ウンエイ</t>
    </rPh>
    <rPh sb="2" eb="4">
      <t>キカン</t>
    </rPh>
    <rPh sb="5" eb="7">
      <t>ゴウケイ</t>
    </rPh>
    <phoneticPr fontId="2"/>
  </si>
  <si>
    <t>年間ごみ処理量(t/年) ※1</t>
    <rPh sb="0" eb="2">
      <t>ネンカン</t>
    </rPh>
    <rPh sb="4" eb="6">
      <t>ショリ</t>
    </rPh>
    <rPh sb="6" eb="7">
      <t>リョウ</t>
    </rPh>
    <rPh sb="10" eb="11">
      <t>ネン</t>
    </rPh>
    <phoneticPr fontId="2"/>
  </si>
  <si>
    <t>固定的な費用</t>
    <rPh sb="0" eb="2">
      <t>コテイ</t>
    </rPh>
    <rPh sb="2" eb="3">
      <t>テキ</t>
    </rPh>
    <rPh sb="4" eb="6">
      <t>ヒヨウ</t>
    </rPh>
    <phoneticPr fontId="2"/>
  </si>
  <si>
    <t>運転経費（円）</t>
    <rPh sb="0" eb="2">
      <t>ウンテン</t>
    </rPh>
    <rPh sb="2" eb="4">
      <t>ケイヒ</t>
    </rPh>
    <rPh sb="5" eb="6">
      <t>エン</t>
    </rPh>
    <phoneticPr fontId="16"/>
  </si>
  <si>
    <t>消費税抜き</t>
    <rPh sb="0" eb="3">
      <t>ショウヒゼイ</t>
    </rPh>
    <rPh sb="3" eb="4">
      <t>ヌ</t>
    </rPh>
    <phoneticPr fontId="2"/>
  </si>
  <si>
    <t>維持管理費（円）</t>
    <rPh sb="0" eb="2">
      <t>イジ</t>
    </rPh>
    <rPh sb="2" eb="5">
      <t>カンリヒ</t>
    </rPh>
    <phoneticPr fontId="16"/>
  </si>
  <si>
    <t>人件費（円）</t>
    <rPh sb="0" eb="3">
      <t>ジンケンヒ</t>
    </rPh>
    <phoneticPr fontId="2"/>
  </si>
  <si>
    <t>その他経費（円）</t>
    <rPh sb="2" eb="3">
      <t>タ</t>
    </rPh>
    <rPh sb="3" eb="5">
      <t>ケイヒ</t>
    </rPh>
    <phoneticPr fontId="2"/>
  </si>
  <si>
    <t>変動的な費用</t>
    <rPh sb="0" eb="2">
      <t>ヘンドウ</t>
    </rPh>
    <rPh sb="2" eb="3">
      <t>テキ</t>
    </rPh>
    <rPh sb="4" eb="6">
      <t>ヒヨウ</t>
    </rPh>
    <phoneticPr fontId="2"/>
  </si>
  <si>
    <t>支出</t>
    <rPh sb="0" eb="2">
      <t>シシュツ</t>
    </rPh>
    <phoneticPr fontId="2"/>
  </si>
  <si>
    <t>運転経費（円）</t>
    <rPh sb="0" eb="2">
      <t>ウンテン</t>
    </rPh>
    <rPh sb="2" eb="4">
      <t>ケイヒ</t>
    </rPh>
    <phoneticPr fontId="16"/>
  </si>
  <si>
    <t>その他経費（円）</t>
    <rPh sb="2" eb="3">
      <t>タ</t>
    </rPh>
    <rPh sb="3" eb="5">
      <t>ケイヒ</t>
    </rPh>
    <phoneticPr fontId="16"/>
  </si>
  <si>
    <t>収入</t>
    <rPh sb="0" eb="2">
      <t>シュウニュウ</t>
    </rPh>
    <phoneticPr fontId="2"/>
  </si>
  <si>
    <t>その他収入（円）</t>
    <rPh sb="2" eb="3">
      <t>タ</t>
    </rPh>
    <rPh sb="3" eb="5">
      <t>シュウニュウ</t>
    </rPh>
    <phoneticPr fontId="16"/>
  </si>
  <si>
    <t>変動的費用計（円）</t>
    <rPh sb="0" eb="2">
      <t>ヘンドウ</t>
    </rPh>
    <rPh sb="2" eb="3">
      <t>テキ</t>
    </rPh>
    <rPh sb="3" eb="5">
      <t>ヒヨウ</t>
    </rPh>
    <rPh sb="5" eb="6">
      <t>ケイ</t>
    </rPh>
    <phoneticPr fontId="2"/>
  </si>
  <si>
    <t>（変動的費用：ｔ単価）</t>
    <rPh sb="1" eb="3">
      <t>ヘンドウ</t>
    </rPh>
    <rPh sb="3" eb="4">
      <t>テキ</t>
    </rPh>
    <rPh sb="4" eb="6">
      <t>ヒヨウ</t>
    </rPh>
    <rPh sb="8" eb="10">
      <t>タンカ</t>
    </rPh>
    <phoneticPr fontId="2"/>
  </si>
  <si>
    <t>運営費計（円）</t>
    <rPh sb="0" eb="3">
      <t>ウンエイヒ</t>
    </rPh>
    <rPh sb="3" eb="4">
      <t>ケイ</t>
    </rPh>
    <phoneticPr fontId="2"/>
  </si>
  <si>
    <r>
      <t>SPCの概要</t>
    </r>
    <r>
      <rPr>
        <sz val="10"/>
        <rFont val="ＭＳ 明朝"/>
        <family val="1"/>
        <charset val="128"/>
      </rPr>
      <t/>
    </r>
    <rPh sb="4" eb="6">
      <t>ガイヨウ</t>
    </rPh>
    <phoneticPr fontId="16"/>
  </si>
  <si>
    <t>資本構成</t>
    <rPh sb="0" eb="2">
      <t>シホン</t>
    </rPh>
    <rPh sb="2" eb="4">
      <t>コウセイ</t>
    </rPh>
    <phoneticPr fontId="2"/>
  </si>
  <si>
    <t>No.</t>
    <phoneticPr fontId="2"/>
  </si>
  <si>
    <t>出資企業</t>
    <rPh sb="0" eb="2">
      <t>シュッシ</t>
    </rPh>
    <rPh sb="2" eb="4">
      <t>キギョウ</t>
    </rPh>
    <phoneticPr fontId="2"/>
  </si>
  <si>
    <t>出資金額
（千円）</t>
    <rPh sb="0" eb="2">
      <t>シュッシ</t>
    </rPh>
    <rPh sb="2" eb="4">
      <t>キンガク</t>
    </rPh>
    <rPh sb="6" eb="7">
      <t>セン</t>
    </rPh>
    <rPh sb="7" eb="8">
      <t>エン</t>
    </rPh>
    <phoneticPr fontId="2"/>
  </si>
  <si>
    <t>出資割合
（％）</t>
    <rPh sb="0" eb="2">
      <t>シュッシ</t>
    </rPh>
    <rPh sb="2" eb="4">
      <t>ワリアイ</t>
    </rPh>
    <phoneticPr fontId="16"/>
  </si>
  <si>
    <t>備考</t>
    <rPh sb="0" eb="2">
      <t>ビコウ</t>
    </rPh>
    <phoneticPr fontId="2"/>
  </si>
  <si>
    <t>役　　　　　　割</t>
    <rPh sb="0" eb="1">
      <t>エキ</t>
    </rPh>
    <rPh sb="7" eb="8">
      <t>ワリ</t>
    </rPh>
    <phoneticPr fontId="2"/>
  </si>
  <si>
    <t>通番
（様式第●号に記載の通番）</t>
    <rPh sb="0" eb="1">
      <t>ツウ</t>
    </rPh>
    <rPh sb="1" eb="2">
      <t>バン</t>
    </rPh>
    <rPh sb="4" eb="6">
      <t>ヨウシキ</t>
    </rPh>
    <rPh sb="6" eb="7">
      <t>ダイ</t>
    </rPh>
    <rPh sb="8" eb="9">
      <t>ゴウ</t>
    </rPh>
    <rPh sb="10" eb="12">
      <t>キサイ</t>
    </rPh>
    <rPh sb="13" eb="14">
      <t>トオ</t>
    </rPh>
    <rPh sb="14" eb="15">
      <t>バン</t>
    </rPh>
    <phoneticPr fontId="2"/>
  </si>
  <si>
    <t>合　計</t>
    <rPh sb="0" eb="1">
      <t>ゴウ</t>
    </rPh>
    <rPh sb="2" eb="3">
      <t>ケイ</t>
    </rPh>
    <phoneticPr fontId="2"/>
  </si>
  <si>
    <t>※企業名は記載しないこと。</t>
    <rPh sb="1" eb="3">
      <t>キギョウ</t>
    </rPh>
    <rPh sb="3" eb="4">
      <t>メイ</t>
    </rPh>
    <rPh sb="5" eb="7">
      <t>キサイ</t>
    </rPh>
    <phoneticPr fontId="2"/>
  </si>
  <si>
    <t>※記入欄が足りない場合は、適宜追加すること。</t>
    <rPh sb="1" eb="3">
      <t>キニュウ</t>
    </rPh>
    <rPh sb="3" eb="4">
      <t>ラン</t>
    </rPh>
    <rPh sb="5" eb="6">
      <t>タ</t>
    </rPh>
    <rPh sb="9" eb="11">
      <t>バアイ</t>
    </rPh>
    <rPh sb="13" eb="15">
      <t>テキギ</t>
    </rPh>
    <rPh sb="15" eb="17">
      <t>ツイカ</t>
    </rPh>
    <phoneticPr fontId="2"/>
  </si>
  <si>
    <t>開業費(固定的費用）</t>
    <rPh sb="0" eb="2">
      <t>カイギョウ</t>
    </rPh>
    <rPh sb="2" eb="3">
      <t>ヒ</t>
    </rPh>
    <rPh sb="4" eb="7">
      <t>コテイテキ</t>
    </rPh>
    <rPh sb="7" eb="9">
      <t>ヒヨウ</t>
    </rPh>
    <phoneticPr fontId="2"/>
  </si>
  <si>
    <t>項　目</t>
    <rPh sb="0" eb="3">
      <t>コウモク</t>
    </rPh>
    <phoneticPr fontId="2"/>
  </si>
  <si>
    <t>建設期間（円）</t>
    <rPh sb="0" eb="2">
      <t>ケンセツ</t>
    </rPh>
    <rPh sb="2" eb="4">
      <t>キカン</t>
    </rPh>
    <phoneticPr fontId="2"/>
  </si>
  <si>
    <t>総　計　　　　　　　　　　　　　　　　　　　　　　　　　　　　　　　　　　　　　　　　　　　　　　　　　　　　　　　　　　　　　　　　　　　　　　　　　　　　　　（円）</t>
    <rPh sb="0" eb="1">
      <t>ソウ</t>
    </rPh>
    <rPh sb="2" eb="3">
      <t>ケイ</t>
    </rPh>
    <rPh sb="82" eb="83">
      <t>エン</t>
    </rPh>
    <phoneticPr fontId="2"/>
  </si>
  <si>
    <t>総　計</t>
    <rPh sb="0" eb="1">
      <t>ソウケイ</t>
    </rPh>
    <rPh sb="2" eb="3">
      <t>ケイ</t>
    </rPh>
    <phoneticPr fontId="2"/>
  </si>
  <si>
    <t>※開業費には、建設期間中のSPCにかかる費用、支出（人件費、事務所経費等）を記載すること。</t>
    <rPh sb="1" eb="3">
      <t>カイギョウ</t>
    </rPh>
    <rPh sb="3" eb="4">
      <t>ヒ</t>
    </rPh>
    <rPh sb="7" eb="9">
      <t>ケンセツ</t>
    </rPh>
    <rPh sb="9" eb="12">
      <t>キカンチュウ</t>
    </rPh>
    <rPh sb="20" eb="22">
      <t>ヒヨウ</t>
    </rPh>
    <rPh sb="23" eb="25">
      <t>シシュツ</t>
    </rPh>
    <rPh sb="26" eb="29">
      <t>ジンケンヒ</t>
    </rPh>
    <rPh sb="30" eb="32">
      <t>ジム</t>
    </rPh>
    <rPh sb="32" eb="33">
      <t>ショ</t>
    </rPh>
    <rPh sb="33" eb="35">
      <t>ケイヒ</t>
    </rPh>
    <rPh sb="35" eb="36">
      <t>トウ</t>
    </rPh>
    <rPh sb="38" eb="40">
      <t>キサイ</t>
    </rPh>
    <phoneticPr fontId="2"/>
  </si>
  <si>
    <t>※SPC設立資本金については開業費には含めないこと。</t>
    <rPh sb="4" eb="6">
      <t>セツリツ</t>
    </rPh>
    <rPh sb="6" eb="9">
      <t>シホンキン</t>
    </rPh>
    <rPh sb="14" eb="16">
      <t>カイギョウ</t>
    </rPh>
    <rPh sb="16" eb="17">
      <t>ヒ</t>
    </rPh>
    <rPh sb="19" eb="20">
      <t>フク</t>
    </rPh>
    <phoneticPr fontId="2"/>
  </si>
  <si>
    <t>運転経費（固定的な費用）　（消費税抜き）</t>
    <rPh sb="0" eb="2">
      <t>ウンテン</t>
    </rPh>
    <rPh sb="5" eb="8">
      <t>コテイテキ</t>
    </rPh>
    <rPh sb="9" eb="11">
      <t>ヒヨウ</t>
    </rPh>
    <rPh sb="14" eb="17">
      <t>ショウヒゼイ</t>
    </rPh>
    <rPh sb="17" eb="18">
      <t>ヌ</t>
    </rPh>
    <phoneticPr fontId="16"/>
  </si>
  <si>
    <t>項　目　　　　　　　　　　　　　　　　　　　　　年　度</t>
    <rPh sb="24" eb="25">
      <t>トシ</t>
    </rPh>
    <rPh sb="26" eb="27">
      <t>ド</t>
    </rPh>
    <phoneticPr fontId="16"/>
  </si>
  <si>
    <t>量及び金額</t>
    <rPh sb="0" eb="1">
      <t>リョウ</t>
    </rPh>
    <rPh sb="1" eb="2">
      <t>オヨ</t>
    </rPh>
    <rPh sb="3" eb="5">
      <t>キンガク</t>
    </rPh>
    <phoneticPr fontId="16"/>
  </si>
  <si>
    <t>合計</t>
    <rPh sb="0" eb="1">
      <t>ゴウ</t>
    </rPh>
    <rPh sb="1" eb="2">
      <t>ケイ</t>
    </rPh>
    <phoneticPr fontId="16"/>
  </si>
  <si>
    <t>（量）</t>
    <rPh sb="1" eb="2">
      <t>リョウ</t>
    </rPh>
    <phoneticPr fontId="16"/>
  </si>
  <si>
    <t>単位：</t>
    <rPh sb="0" eb="2">
      <t>タンイ</t>
    </rPh>
    <phoneticPr fontId="16"/>
  </si>
  <si>
    <t>金　額（円）</t>
    <rPh sb="0" eb="1">
      <t>キン</t>
    </rPh>
    <rPh sb="2" eb="3">
      <t>ガク</t>
    </rPh>
    <rPh sb="4" eb="5">
      <t>エン</t>
    </rPh>
    <phoneticPr fontId="16"/>
  </si>
  <si>
    <t>消費税抜き</t>
    <phoneticPr fontId="16"/>
  </si>
  <si>
    <t>合　計　金　額（円）</t>
    <rPh sb="0" eb="1">
      <t>ゴウ</t>
    </rPh>
    <rPh sb="2" eb="3">
      <t>ケイ</t>
    </rPh>
    <rPh sb="4" eb="5">
      <t>キン</t>
    </rPh>
    <rPh sb="6" eb="7">
      <t>ガク</t>
    </rPh>
    <phoneticPr fontId="16"/>
  </si>
  <si>
    <t>※（量）の項目は、各使用量等の単位も記載すること。</t>
    <rPh sb="2" eb="3">
      <t>リョウ</t>
    </rPh>
    <rPh sb="5" eb="7">
      <t>コウモク</t>
    </rPh>
    <rPh sb="9" eb="10">
      <t>カク</t>
    </rPh>
    <rPh sb="10" eb="13">
      <t>シヨウリョウ</t>
    </rPh>
    <rPh sb="13" eb="14">
      <t>トウ</t>
    </rPh>
    <rPh sb="15" eb="17">
      <t>タンイ</t>
    </rPh>
    <rPh sb="18" eb="20">
      <t>キサイ</t>
    </rPh>
    <phoneticPr fontId="16"/>
  </si>
  <si>
    <t>運転経費（変動的な費用）　（消費税抜き）</t>
    <rPh sb="0" eb="2">
      <t>ウンテン</t>
    </rPh>
    <rPh sb="5" eb="7">
      <t>ヘンドウ</t>
    </rPh>
    <rPh sb="7" eb="8">
      <t>テキ</t>
    </rPh>
    <rPh sb="9" eb="11">
      <t>ヒヨウ</t>
    </rPh>
    <rPh sb="14" eb="17">
      <t>ショウヒゼイ</t>
    </rPh>
    <rPh sb="17" eb="18">
      <t>ヌ</t>
    </rPh>
    <phoneticPr fontId="16"/>
  </si>
  <si>
    <t>項　目　　　　　　　　　　　　　　　　　　　　年　度</t>
    <rPh sb="23" eb="24">
      <t>トシ</t>
    </rPh>
    <rPh sb="25" eb="26">
      <t>ド</t>
    </rPh>
    <phoneticPr fontId="16"/>
  </si>
  <si>
    <t>量、単価及び金額</t>
    <rPh sb="0" eb="1">
      <t>リョウ</t>
    </rPh>
    <rPh sb="2" eb="4">
      <t>タンカ</t>
    </rPh>
    <rPh sb="4" eb="5">
      <t>オヨ</t>
    </rPh>
    <rPh sb="6" eb="8">
      <t>キンガク</t>
    </rPh>
    <phoneticPr fontId="16"/>
  </si>
  <si>
    <t>年間ごみ処理量（t/年）　※１</t>
    <rPh sb="0" eb="2">
      <t>ネンカン</t>
    </rPh>
    <rPh sb="4" eb="6">
      <t>ショリ</t>
    </rPh>
    <rPh sb="6" eb="7">
      <t>リョウ</t>
    </rPh>
    <phoneticPr fontId="16"/>
  </si>
  <si>
    <t>(単価)</t>
    <rPh sb="1" eb="3">
      <t>タンカ</t>
    </rPh>
    <phoneticPr fontId="16"/>
  </si>
  <si>
    <t>－</t>
    <phoneticPr fontId="16"/>
  </si>
  <si>
    <t>金額（円）</t>
    <rPh sb="0" eb="2">
      <t>キンガク</t>
    </rPh>
    <rPh sb="3" eb="4">
      <t>エン</t>
    </rPh>
    <phoneticPr fontId="16"/>
  </si>
  <si>
    <t>合計金額（円）</t>
    <rPh sb="0" eb="1">
      <t>ゴウ</t>
    </rPh>
    <rPh sb="1" eb="2">
      <t>ケイ</t>
    </rPh>
    <rPh sb="2" eb="4">
      <t>キンガク</t>
    </rPh>
    <phoneticPr fontId="16"/>
  </si>
  <si>
    <t>※2：変動的な費用には、ごみ処理量の変動に従って変動する費用を記載すること。</t>
    <rPh sb="3" eb="5">
      <t>ヘンドウ</t>
    </rPh>
    <rPh sb="5" eb="6">
      <t>テキ</t>
    </rPh>
    <rPh sb="7" eb="9">
      <t>ヒヨウ</t>
    </rPh>
    <rPh sb="21" eb="22">
      <t>シタガ</t>
    </rPh>
    <phoneticPr fontId="16"/>
  </si>
  <si>
    <t>※3：収入は含めないこと。</t>
    <rPh sb="3" eb="5">
      <t>シュウニュウ</t>
    </rPh>
    <rPh sb="6" eb="7">
      <t>フク</t>
    </rPh>
    <phoneticPr fontId="16"/>
  </si>
  <si>
    <t>※4：（量）及び（単価）の項目は、各対象の単位も記載すること。</t>
    <rPh sb="4" eb="5">
      <t>リョウ</t>
    </rPh>
    <rPh sb="6" eb="7">
      <t>オヨ</t>
    </rPh>
    <rPh sb="9" eb="11">
      <t>タンカ</t>
    </rPh>
    <rPh sb="13" eb="15">
      <t>コウモク</t>
    </rPh>
    <rPh sb="17" eb="18">
      <t>カク</t>
    </rPh>
    <rPh sb="18" eb="20">
      <t>タイショウ</t>
    </rPh>
    <rPh sb="21" eb="23">
      <t>タンイ</t>
    </rPh>
    <rPh sb="24" eb="26">
      <t>キサイ</t>
    </rPh>
    <phoneticPr fontId="16"/>
  </si>
  <si>
    <t>※5：記入欄が足りない場合は，適宜追加すること。</t>
    <rPh sb="3" eb="5">
      <t>キニュウ</t>
    </rPh>
    <rPh sb="5" eb="6">
      <t>ラン</t>
    </rPh>
    <rPh sb="7" eb="8">
      <t>タ</t>
    </rPh>
    <rPh sb="11" eb="13">
      <t>バアイ</t>
    </rPh>
    <rPh sb="15" eb="17">
      <t>テキギ</t>
    </rPh>
    <rPh sb="17" eb="19">
      <t>ツイカ</t>
    </rPh>
    <phoneticPr fontId="2"/>
  </si>
  <si>
    <t>維持管理費（固定的な費用）　（消費税抜き）</t>
    <rPh sb="0" eb="2">
      <t>イジ</t>
    </rPh>
    <rPh sb="2" eb="4">
      <t>カンリ</t>
    </rPh>
    <rPh sb="4" eb="5">
      <t>ヒ</t>
    </rPh>
    <rPh sb="6" eb="9">
      <t>コテイテキ</t>
    </rPh>
    <rPh sb="10" eb="12">
      <t>ヒヨウ</t>
    </rPh>
    <phoneticPr fontId="16"/>
  </si>
  <si>
    <t>項　目　　　　　　　　　　　　年　度</t>
    <rPh sb="15" eb="16">
      <t>トシ</t>
    </rPh>
    <rPh sb="17" eb="18">
      <t>ド</t>
    </rPh>
    <phoneticPr fontId="2"/>
  </si>
  <si>
    <t>頻度</t>
    <phoneticPr fontId="16"/>
  </si>
  <si>
    <t>金額（千円）　（消費税抜き）</t>
    <rPh sb="0" eb="2">
      <t>キンガク</t>
    </rPh>
    <rPh sb="3" eb="5">
      <t>センエン</t>
    </rPh>
    <phoneticPr fontId="16"/>
  </si>
  <si>
    <t>法定点検・定期点検等費用</t>
    <rPh sb="0" eb="2">
      <t>ホウテイ</t>
    </rPh>
    <rPh sb="2" eb="4">
      <t>テンケン</t>
    </rPh>
    <rPh sb="5" eb="7">
      <t>テイキ</t>
    </rPh>
    <rPh sb="7" eb="9">
      <t>テンケン</t>
    </rPh>
    <rPh sb="9" eb="10">
      <t>トウ</t>
    </rPh>
    <rPh sb="10" eb="12">
      <t>ヒヨウ</t>
    </rPh>
    <phoneticPr fontId="2"/>
  </si>
  <si>
    <t>受入供給設備</t>
    <rPh sb="0" eb="2">
      <t>ウケイレ</t>
    </rPh>
    <rPh sb="2" eb="4">
      <t>キョウキュウ</t>
    </rPh>
    <rPh sb="4" eb="6">
      <t>セツビ</t>
    </rPh>
    <phoneticPr fontId="2"/>
  </si>
  <si>
    <t>ごみ計量機</t>
    <rPh sb="2" eb="4">
      <t>ケイリョウ</t>
    </rPh>
    <rPh sb="4" eb="5">
      <t>キ</t>
    </rPh>
    <phoneticPr fontId="2"/>
  </si>
  <si>
    <t>法定2年</t>
    <rPh sb="0" eb="2">
      <t>ホウテイ</t>
    </rPh>
    <rPh sb="3" eb="4">
      <t>ネン</t>
    </rPh>
    <phoneticPr fontId="2"/>
  </si>
  <si>
    <t>ごみクレーン</t>
    <phoneticPr fontId="2"/>
  </si>
  <si>
    <t>排ガス処理設備</t>
    <rPh sb="0" eb="1">
      <t>ハイ</t>
    </rPh>
    <rPh sb="3" eb="5">
      <t>ショリ</t>
    </rPh>
    <rPh sb="5" eb="7">
      <t>セツビ</t>
    </rPh>
    <phoneticPr fontId="2"/>
  </si>
  <si>
    <t>第１種圧力容器</t>
    <rPh sb="0" eb="1">
      <t>ダイ</t>
    </rPh>
    <rPh sb="2" eb="3">
      <t>シュ</t>
    </rPh>
    <rPh sb="3" eb="5">
      <t>アツリョク</t>
    </rPh>
    <rPh sb="5" eb="7">
      <t>ヨウキ</t>
    </rPh>
    <phoneticPr fontId="2"/>
  </si>
  <si>
    <t>小　計（千円）</t>
    <phoneticPr fontId="2"/>
  </si>
  <si>
    <t>消費税抜き</t>
    <phoneticPr fontId="2"/>
  </si>
  <si>
    <t>補修費用</t>
    <rPh sb="0" eb="2">
      <t>ホシュウ</t>
    </rPh>
    <phoneticPr fontId="2"/>
  </si>
  <si>
    <t>ごみｸﾚｰﾝﾌﾞﾚｰｷﾊﾟｯﾄﾞ交換</t>
    <rPh sb="16" eb="18">
      <t>コウカン</t>
    </rPh>
    <phoneticPr fontId="2"/>
  </si>
  <si>
    <t>3年</t>
    <rPh sb="1" eb="2">
      <t>ネン</t>
    </rPh>
    <phoneticPr fontId="3"/>
  </si>
  <si>
    <t>ごみクレーンバケット交換</t>
    <rPh sb="10" eb="12">
      <t>コウカン</t>
    </rPh>
    <phoneticPr fontId="2"/>
  </si>
  <si>
    <t>5年</t>
    <rPh sb="1" eb="2">
      <t>ネン</t>
    </rPh>
    <phoneticPr fontId="3"/>
  </si>
  <si>
    <t>脱臭装置活性炭交換</t>
    <rPh sb="0" eb="2">
      <t>ダッシュウ</t>
    </rPh>
    <rPh sb="2" eb="4">
      <t>ソウチ</t>
    </rPh>
    <rPh sb="4" eb="7">
      <t>カッセイタン</t>
    </rPh>
    <rPh sb="7" eb="9">
      <t>コウカン</t>
    </rPh>
    <phoneticPr fontId="2"/>
  </si>
  <si>
    <t>毎年</t>
    <rPh sb="0" eb="2">
      <t>マイトシ</t>
    </rPh>
    <phoneticPr fontId="2"/>
  </si>
  <si>
    <t>バグフィルタろ布交換</t>
    <rPh sb="7" eb="8">
      <t>フ</t>
    </rPh>
    <rPh sb="8" eb="10">
      <t>コウカン</t>
    </rPh>
    <phoneticPr fontId="2"/>
  </si>
  <si>
    <t>触媒交換</t>
    <rPh sb="0" eb="2">
      <t>ショクバイ</t>
    </rPh>
    <rPh sb="2" eb="4">
      <t>コウカン</t>
    </rPh>
    <phoneticPr fontId="2"/>
  </si>
  <si>
    <t>更新費用</t>
    <rPh sb="0" eb="2">
      <t>コウシン</t>
    </rPh>
    <phoneticPr fontId="2"/>
  </si>
  <si>
    <t>計装設備</t>
    <phoneticPr fontId="2"/>
  </si>
  <si>
    <t>自動燃焼制御システム更新</t>
    <rPh sb="0" eb="2">
      <t>ジドウ</t>
    </rPh>
    <rPh sb="2" eb="4">
      <t>ネンショウ</t>
    </rPh>
    <rPh sb="4" eb="6">
      <t>セイギョ</t>
    </rPh>
    <rPh sb="10" eb="12">
      <t>コウシン</t>
    </rPh>
    <phoneticPr fontId="2"/>
  </si>
  <si>
    <t>合　計（千円）</t>
    <rPh sb="0" eb="1">
      <t>ゴウ</t>
    </rPh>
    <phoneticPr fontId="2"/>
  </si>
  <si>
    <t>※点検費用は各設備ごとに記載すること。ただし、法定点検は各装置・各機器ごとに別項目とし、頻度欄に「法定■年」と記載すること。</t>
    <rPh sb="1" eb="3">
      <t>テンケン</t>
    </rPh>
    <rPh sb="3" eb="5">
      <t>ヒヨウ</t>
    </rPh>
    <rPh sb="6" eb="9">
      <t>カクセツビ</t>
    </rPh>
    <rPh sb="12" eb="14">
      <t>キサイ</t>
    </rPh>
    <rPh sb="23" eb="25">
      <t>ホウテイ</t>
    </rPh>
    <rPh sb="25" eb="27">
      <t>テンケン</t>
    </rPh>
    <rPh sb="28" eb="31">
      <t>カクソウチ</t>
    </rPh>
    <rPh sb="32" eb="33">
      <t>カク</t>
    </rPh>
    <rPh sb="33" eb="35">
      <t>キキ</t>
    </rPh>
    <rPh sb="38" eb="39">
      <t>ベツ</t>
    </rPh>
    <rPh sb="39" eb="41">
      <t>コウモク</t>
    </rPh>
    <rPh sb="44" eb="46">
      <t>ヒンド</t>
    </rPh>
    <rPh sb="46" eb="47">
      <t>ラン</t>
    </rPh>
    <rPh sb="49" eb="51">
      <t>ホウテイ</t>
    </rPh>
    <rPh sb="52" eb="53">
      <t>ネン</t>
    </rPh>
    <rPh sb="55" eb="57">
      <t>キサイ</t>
    </rPh>
    <phoneticPr fontId="2"/>
  </si>
  <si>
    <t>※機器の補修・更新等費用は各装置・各機器ごとに記載すること。</t>
    <rPh sb="1" eb="3">
      <t>キキ</t>
    </rPh>
    <rPh sb="4" eb="6">
      <t>ホシュウ</t>
    </rPh>
    <rPh sb="7" eb="9">
      <t>コウシン</t>
    </rPh>
    <rPh sb="9" eb="10">
      <t>トウ</t>
    </rPh>
    <rPh sb="10" eb="12">
      <t>ヒヨウ</t>
    </rPh>
    <rPh sb="13" eb="14">
      <t>カク</t>
    </rPh>
    <rPh sb="14" eb="16">
      <t>ソウチ</t>
    </rPh>
    <rPh sb="17" eb="18">
      <t>カク</t>
    </rPh>
    <rPh sb="18" eb="20">
      <t>キキ</t>
    </rPh>
    <rPh sb="23" eb="25">
      <t>キサイ</t>
    </rPh>
    <phoneticPr fontId="2"/>
  </si>
  <si>
    <t>※記入欄が足りない場合は適宜追加すること。</t>
    <rPh sb="1" eb="3">
      <t>キニュウ</t>
    </rPh>
    <rPh sb="3" eb="4">
      <t>ラン</t>
    </rPh>
    <rPh sb="5" eb="6">
      <t>タ</t>
    </rPh>
    <rPh sb="9" eb="11">
      <t>バアイ</t>
    </rPh>
    <rPh sb="12" eb="14">
      <t>テキギ</t>
    </rPh>
    <rPh sb="14" eb="16">
      <t>ツイカ</t>
    </rPh>
    <phoneticPr fontId="2"/>
  </si>
  <si>
    <t>維持管理費（固定的な費用）　（消費税抜き）</t>
    <rPh sb="0" eb="2">
      <t>イジ</t>
    </rPh>
    <rPh sb="2" eb="4">
      <t>カンリ</t>
    </rPh>
    <rPh sb="4" eb="5">
      <t>ヒ</t>
    </rPh>
    <rPh sb="6" eb="9">
      <t>コテイテキ</t>
    </rPh>
    <rPh sb="10" eb="12">
      <t>ヒヨウ</t>
    </rPh>
    <rPh sb="15" eb="18">
      <t>ショウヒゼイ</t>
    </rPh>
    <rPh sb="18" eb="19">
      <t>ヌ</t>
    </rPh>
    <phoneticPr fontId="16"/>
  </si>
  <si>
    <t>項　目　　　　　　　　　　　　　　　　　　　　　　　　　　年　度</t>
    <rPh sb="29" eb="30">
      <t>トシ</t>
    </rPh>
    <rPh sb="31" eb="32">
      <t>ド</t>
    </rPh>
    <phoneticPr fontId="2"/>
  </si>
  <si>
    <t>頻度</t>
    <phoneticPr fontId="16"/>
  </si>
  <si>
    <t>合計　　　　　　　　　　　　　　　　　　　　　　　　　　　　　　　　　　　　　　　　　　　　　　　　　　　　　　　　　　　　　　　　　　　　　　　　　　　　　　　　　　　　（千円）</t>
    <rPh sb="0" eb="1">
      <t>ゴウ</t>
    </rPh>
    <rPh sb="1" eb="2">
      <t>ケイ</t>
    </rPh>
    <phoneticPr fontId="16"/>
  </si>
  <si>
    <t>区分</t>
    <rPh sb="0" eb="2">
      <t>クブン</t>
    </rPh>
    <phoneticPr fontId="2"/>
  </si>
  <si>
    <t>設備</t>
    <rPh sb="0" eb="2">
      <t>セツビ</t>
    </rPh>
    <phoneticPr fontId="2"/>
  </si>
  <si>
    <t>法定点検・定期点検等費用</t>
    <phoneticPr fontId="2"/>
  </si>
  <si>
    <t>補修費用</t>
    <rPh sb="0" eb="2">
      <t>ホシュウ</t>
    </rPh>
    <rPh sb="2" eb="4">
      <t>ヒヨウ</t>
    </rPh>
    <phoneticPr fontId="2"/>
  </si>
  <si>
    <t>更新費用</t>
    <rPh sb="0" eb="2">
      <t>コウシン</t>
    </rPh>
    <rPh sb="2" eb="4">
      <t>ヒヨウ</t>
    </rPh>
    <phoneticPr fontId="2"/>
  </si>
  <si>
    <t>合　計（千円）</t>
    <rPh sb="0" eb="1">
      <t>ゴウ</t>
    </rPh>
    <rPh sb="4" eb="6">
      <t>センエン</t>
    </rPh>
    <phoneticPr fontId="2"/>
  </si>
  <si>
    <t>金額（千円）　（消費税抜き）</t>
    <rPh sb="0" eb="2">
      <t>キンガク</t>
    </rPh>
    <phoneticPr fontId="16"/>
  </si>
  <si>
    <t>合計　　　　　　　　　　　　　　　　　　　　　　　　　　　　　　　　　　　　　　　　　　　　　　　　　　　　　　　　　　　　　　　　　　　　　　　　　　　　　　　　　　　　　　（千円）</t>
    <rPh sb="0" eb="1">
      <t>ゴウ</t>
    </rPh>
    <rPh sb="1" eb="2">
      <t>ケイ</t>
    </rPh>
    <phoneticPr fontId="16"/>
  </si>
  <si>
    <t>人件費（固定的な費用）　（消費税抜き）</t>
    <rPh sb="0" eb="2">
      <t>ジンケン</t>
    </rPh>
    <rPh sb="2" eb="3">
      <t>ヒ</t>
    </rPh>
    <rPh sb="4" eb="7">
      <t>コテイテキ</t>
    </rPh>
    <rPh sb="8" eb="10">
      <t>ヒヨウ</t>
    </rPh>
    <phoneticPr fontId="16"/>
  </si>
  <si>
    <t>職　　種</t>
    <rPh sb="0" eb="1">
      <t>ショク</t>
    </rPh>
    <rPh sb="3" eb="4">
      <t>シュ</t>
    </rPh>
    <phoneticPr fontId="2"/>
  </si>
  <si>
    <r>
      <t xml:space="preserve">給与・年俸（単価）
</t>
    </r>
    <r>
      <rPr>
        <sz val="9"/>
        <rFont val="ＭＳ Ｐゴシック"/>
        <family val="3"/>
        <charset val="128"/>
      </rPr>
      <t>（福利厚生費等含む）　　　　　　　　　　　　　　　　　　　　　　　　　　　　　　　　　　　　　　　　　　　　　　　　　　　　　　　　　　　　　　　　　　　　　　　　　　(千円/年)</t>
    </r>
    <rPh sb="0" eb="2">
      <t>キュウヨ</t>
    </rPh>
    <rPh sb="3" eb="5">
      <t>ネンポウ</t>
    </rPh>
    <rPh sb="6" eb="8">
      <t>タンカ</t>
    </rPh>
    <rPh sb="11" eb="16">
      <t>フクリコウセイヒ</t>
    </rPh>
    <rPh sb="16" eb="17">
      <t>トウ</t>
    </rPh>
    <rPh sb="17" eb="18">
      <t>フク</t>
    </rPh>
    <rPh sb="95" eb="97">
      <t>センエン</t>
    </rPh>
    <rPh sb="98" eb="99">
      <t>ネン</t>
    </rPh>
    <phoneticPr fontId="2"/>
  </si>
  <si>
    <t>人数（人）及び給与</t>
    <rPh sb="0" eb="2">
      <t>ニンズウ</t>
    </rPh>
    <rPh sb="3" eb="4">
      <t>ニン</t>
    </rPh>
    <rPh sb="5" eb="6">
      <t>オヨ</t>
    </rPh>
    <rPh sb="7" eb="9">
      <t>キュウヨ</t>
    </rPh>
    <phoneticPr fontId="16"/>
  </si>
  <si>
    <t>単位　   　　年度</t>
    <rPh sb="8" eb="10">
      <t>ネンド</t>
    </rPh>
    <phoneticPr fontId="16"/>
  </si>
  <si>
    <t>日勤者</t>
    <rPh sb="0" eb="3">
      <t>ニッキンシャ</t>
    </rPh>
    <phoneticPr fontId="2"/>
  </si>
  <si>
    <t>ＳＰＣ関係者</t>
    <rPh sb="3" eb="6">
      <t>カンケイシャ</t>
    </rPh>
    <phoneticPr fontId="2"/>
  </si>
  <si>
    <t>人</t>
    <rPh sb="0" eb="1">
      <t>ニン</t>
    </rPh>
    <phoneticPr fontId="16"/>
  </si>
  <si>
    <t>千円（消費税抜き）</t>
    <rPh sb="0" eb="2">
      <t>センエン</t>
    </rPh>
    <phoneticPr fontId="16"/>
  </si>
  <si>
    <t>運転関係者</t>
    <rPh sb="0" eb="2">
      <t>ウ</t>
    </rPh>
    <rPh sb="2" eb="5">
      <t>カンケイシャ</t>
    </rPh>
    <phoneticPr fontId="2"/>
  </si>
  <si>
    <t>小　計</t>
  </si>
  <si>
    <t>直勤者</t>
    <rPh sb="0" eb="1">
      <t>チョク</t>
    </rPh>
    <rPh sb="1" eb="2">
      <t>キンム</t>
    </rPh>
    <rPh sb="2" eb="3">
      <t>シャ</t>
    </rPh>
    <phoneticPr fontId="2"/>
  </si>
  <si>
    <t>運転員</t>
    <rPh sb="0" eb="2">
      <t>ウ</t>
    </rPh>
    <rPh sb="2" eb="3">
      <t>イン</t>
    </rPh>
    <phoneticPr fontId="2"/>
  </si>
  <si>
    <t>運転員以外</t>
    <rPh sb="0" eb="3">
      <t>ウンテンイン</t>
    </rPh>
    <rPh sb="3" eb="5">
      <t>イガイ</t>
    </rPh>
    <phoneticPr fontId="2"/>
  </si>
  <si>
    <t>総　計</t>
  </si>
  <si>
    <t>※管理・運転・機器整備等、それぞれの役割がわかるよう記載すること。</t>
    <rPh sb="1" eb="3">
      <t>カンリ</t>
    </rPh>
    <rPh sb="4" eb="6">
      <t>ウンテン</t>
    </rPh>
    <rPh sb="7" eb="9">
      <t>キキ</t>
    </rPh>
    <rPh sb="9" eb="11">
      <t>セイビ</t>
    </rPh>
    <rPh sb="11" eb="12">
      <t>トウ</t>
    </rPh>
    <rPh sb="18" eb="20">
      <t>ヤクワリ</t>
    </rPh>
    <rPh sb="26" eb="28">
      <t>キサイ</t>
    </rPh>
    <phoneticPr fontId="2"/>
  </si>
  <si>
    <t>その他経費（固定的な費用）　（消費税抜き）</t>
    <rPh sb="2" eb="3">
      <t>タ</t>
    </rPh>
    <rPh sb="3" eb="5">
      <t>ケイヒ</t>
    </rPh>
    <rPh sb="6" eb="9">
      <t>コテイテキ</t>
    </rPh>
    <rPh sb="10" eb="12">
      <t>ヒヨウ</t>
    </rPh>
    <phoneticPr fontId="16"/>
  </si>
  <si>
    <t>合計金額（円）</t>
    <rPh sb="0" eb="1">
      <t>ゴウ</t>
    </rPh>
    <rPh sb="1" eb="2">
      <t>ケイ</t>
    </rPh>
    <rPh sb="2" eb="4">
      <t>キンガク</t>
    </rPh>
    <rPh sb="5" eb="6">
      <t>エン</t>
    </rPh>
    <phoneticPr fontId="16"/>
  </si>
  <si>
    <t>※保険料、履行保証料等については本欄に記載すること。なお、保険については何を対象とした保険であるのか分かるように記載すること。</t>
    <rPh sb="1" eb="4">
      <t>ホケンリョウ</t>
    </rPh>
    <rPh sb="5" eb="7">
      <t>リコウ</t>
    </rPh>
    <rPh sb="7" eb="10">
      <t>ホショウリョウ</t>
    </rPh>
    <rPh sb="10" eb="11">
      <t>ナド</t>
    </rPh>
    <rPh sb="16" eb="18">
      <t>ホンラン</t>
    </rPh>
    <rPh sb="19" eb="21">
      <t>キサイ</t>
    </rPh>
    <rPh sb="29" eb="31">
      <t>ホケン</t>
    </rPh>
    <rPh sb="36" eb="37">
      <t>ナニ</t>
    </rPh>
    <rPh sb="38" eb="40">
      <t>タイショウ</t>
    </rPh>
    <rPh sb="43" eb="45">
      <t>ホケン</t>
    </rPh>
    <rPh sb="50" eb="51">
      <t>ワ</t>
    </rPh>
    <rPh sb="56" eb="58">
      <t>キサイ</t>
    </rPh>
    <phoneticPr fontId="2"/>
  </si>
  <si>
    <t>※（量）の項目は、各対象の単位も記載すること。</t>
    <rPh sb="2" eb="3">
      <t>リョウ</t>
    </rPh>
    <rPh sb="5" eb="7">
      <t>コウモク</t>
    </rPh>
    <rPh sb="9" eb="10">
      <t>カク</t>
    </rPh>
    <rPh sb="10" eb="12">
      <t>タイショウ</t>
    </rPh>
    <rPh sb="13" eb="15">
      <t>タンイ</t>
    </rPh>
    <rPh sb="16" eb="18">
      <t>キサイ</t>
    </rPh>
    <phoneticPr fontId="16"/>
  </si>
  <si>
    <t>※記入欄が足りない場合は，適宜追加すること。</t>
    <rPh sb="1" eb="3">
      <t>キニュウ</t>
    </rPh>
    <rPh sb="3" eb="4">
      <t>ラン</t>
    </rPh>
    <rPh sb="5" eb="6">
      <t>タ</t>
    </rPh>
    <rPh sb="9" eb="11">
      <t>バアイ</t>
    </rPh>
    <rPh sb="13" eb="15">
      <t>テキギ</t>
    </rPh>
    <rPh sb="15" eb="17">
      <t>ツイカ</t>
    </rPh>
    <phoneticPr fontId="2"/>
  </si>
  <si>
    <t>その他経費（変動的費用）　（消費税抜き）</t>
    <rPh sb="2" eb="3">
      <t>タ</t>
    </rPh>
    <rPh sb="6" eb="8">
      <t>ヘンドウ</t>
    </rPh>
    <rPh sb="8" eb="9">
      <t>テキ</t>
    </rPh>
    <rPh sb="9" eb="11">
      <t>ヒヨウ</t>
    </rPh>
    <phoneticPr fontId="16"/>
  </si>
  <si>
    <t>項　目　　　　　　　　　　 　　　　　　　　　　　年　度</t>
    <rPh sb="25" eb="26">
      <t>トシ</t>
    </rPh>
    <rPh sb="27" eb="28">
      <t>ド</t>
    </rPh>
    <phoneticPr fontId="16"/>
  </si>
  <si>
    <t>年間ごみ処理量（t/年）　※1</t>
    <rPh sb="0" eb="2">
      <t>ネンカン</t>
    </rPh>
    <rPh sb="4" eb="6">
      <t>ショリ</t>
    </rPh>
    <rPh sb="6" eb="7">
      <t>リョウ</t>
    </rPh>
    <phoneticPr fontId="16"/>
  </si>
  <si>
    <t>金額（円）</t>
    <rPh sb="0" eb="2">
      <t>キンガク</t>
    </rPh>
    <phoneticPr fontId="16"/>
  </si>
  <si>
    <t>※2：変動的費用には、ごみ処理量の変動に従って変動する費用を記載すること。</t>
    <rPh sb="3" eb="5">
      <t>ヘンドウ</t>
    </rPh>
    <rPh sb="5" eb="6">
      <t>テキ</t>
    </rPh>
    <rPh sb="6" eb="8">
      <t>ヒヨウ</t>
    </rPh>
    <rPh sb="20" eb="21">
      <t>シタガ</t>
    </rPh>
    <phoneticPr fontId="16"/>
  </si>
  <si>
    <t>※4：（量）及び（単価）の項目は、各対象の単位も記載すること。</t>
    <rPh sb="4" eb="5">
      <t>リョウ</t>
    </rPh>
    <rPh sb="6" eb="7">
      <t>オヨ</t>
    </rPh>
    <rPh sb="9" eb="11">
      <t>タンカ</t>
    </rPh>
    <rPh sb="13" eb="15">
      <t>コウモク</t>
    </rPh>
    <rPh sb="24" eb="26">
      <t>キサイ</t>
    </rPh>
    <phoneticPr fontId="16"/>
  </si>
  <si>
    <t>※5：記入欄が足りない場合は、適宜追加すること。</t>
    <rPh sb="3" eb="5">
      <t>キニュウ</t>
    </rPh>
    <rPh sb="5" eb="6">
      <t>ラン</t>
    </rPh>
    <rPh sb="7" eb="8">
      <t>タ</t>
    </rPh>
    <rPh sb="11" eb="13">
      <t>バアイ</t>
    </rPh>
    <rPh sb="15" eb="17">
      <t>テキギ</t>
    </rPh>
    <rPh sb="17" eb="19">
      <t>ツイカ</t>
    </rPh>
    <phoneticPr fontId="2"/>
  </si>
  <si>
    <t>その他収入　（消費税抜き）</t>
    <rPh sb="2" eb="3">
      <t>タ</t>
    </rPh>
    <rPh sb="3" eb="5">
      <t>シュウニュウ</t>
    </rPh>
    <phoneticPr fontId="16"/>
  </si>
  <si>
    <t>項　目　　　　　　　　 　　　　　　　　　　　年　度</t>
    <rPh sb="23" eb="24">
      <t>トシ</t>
    </rPh>
    <rPh sb="25" eb="26">
      <t>ド</t>
    </rPh>
    <phoneticPr fontId="16"/>
  </si>
  <si>
    <t>※2：その他収入について記載すること。</t>
    <rPh sb="5" eb="6">
      <t>タ</t>
    </rPh>
    <rPh sb="6" eb="8">
      <t>シュウニュウ</t>
    </rPh>
    <rPh sb="12" eb="14">
      <t>キサイ</t>
    </rPh>
    <phoneticPr fontId="16"/>
  </si>
  <si>
    <t>※3：（量）及び（単価）の項目は、各対象の単位も記載すること。</t>
    <rPh sb="4" eb="5">
      <t>リョウ</t>
    </rPh>
    <rPh sb="6" eb="7">
      <t>オヨ</t>
    </rPh>
    <rPh sb="9" eb="11">
      <t>タンカ</t>
    </rPh>
    <rPh sb="13" eb="15">
      <t>コウモク</t>
    </rPh>
    <rPh sb="24" eb="26">
      <t>キサイ</t>
    </rPh>
    <phoneticPr fontId="16"/>
  </si>
  <si>
    <t>※4：記入欄が足りない場合は、適宜追加すること。</t>
    <rPh sb="3" eb="5">
      <t>キニュウ</t>
    </rPh>
    <rPh sb="5" eb="6">
      <t>ラン</t>
    </rPh>
    <rPh sb="7" eb="8">
      <t>タ</t>
    </rPh>
    <rPh sb="11" eb="13">
      <t>バアイ</t>
    </rPh>
    <rPh sb="15" eb="17">
      <t>テキギ</t>
    </rPh>
    <rPh sb="17" eb="19">
      <t>ツイカ</t>
    </rPh>
    <phoneticPr fontId="2"/>
  </si>
  <si>
    <t>事業収支表</t>
    <rPh sb="0" eb="2">
      <t>ジギョウ</t>
    </rPh>
    <rPh sb="2" eb="4">
      <t>シュウシ</t>
    </rPh>
    <rPh sb="4" eb="5">
      <t>ヒョウ</t>
    </rPh>
    <phoneticPr fontId="17"/>
  </si>
  <si>
    <t>損益計算書</t>
    <rPh sb="2" eb="4">
      <t>ケイサン</t>
    </rPh>
    <rPh sb="4" eb="5">
      <t>ショ</t>
    </rPh>
    <phoneticPr fontId="17"/>
  </si>
  <si>
    <t>項　目　　　　　　　　　　　年　度</t>
    <phoneticPr fontId="17"/>
  </si>
  <si>
    <t>Ⅰ．営業収益</t>
  </si>
  <si>
    <t>運営費</t>
    <rPh sb="0" eb="2">
      <t>ウンエイ</t>
    </rPh>
    <rPh sb="2" eb="3">
      <t>ヒ</t>
    </rPh>
    <phoneticPr fontId="17"/>
  </si>
  <si>
    <t>固定費</t>
  </si>
  <si>
    <t>変動費</t>
  </si>
  <si>
    <t>その他収入</t>
    <rPh sb="2" eb="3">
      <t>タ</t>
    </rPh>
    <rPh sb="3" eb="5">
      <t>シュウニュウ</t>
    </rPh>
    <phoneticPr fontId="17"/>
  </si>
  <si>
    <t>Ⅱ．営業費用</t>
  </si>
  <si>
    <t>運転経費</t>
    <phoneticPr fontId="17"/>
  </si>
  <si>
    <t>固定的費用</t>
    <rPh sb="2" eb="3">
      <t>テキ</t>
    </rPh>
    <rPh sb="3" eb="5">
      <t>ヒヨウ</t>
    </rPh>
    <phoneticPr fontId="17"/>
  </si>
  <si>
    <t>変動的費用</t>
    <rPh sb="2" eb="3">
      <t>テキ</t>
    </rPh>
    <rPh sb="3" eb="5">
      <t>ヒヨウ</t>
    </rPh>
    <phoneticPr fontId="17"/>
  </si>
  <si>
    <t>維持管理費</t>
    <rPh sb="0" eb="2">
      <t>イジ</t>
    </rPh>
    <rPh sb="2" eb="4">
      <t>カンリ</t>
    </rPh>
    <phoneticPr fontId="17"/>
  </si>
  <si>
    <t>人件費</t>
    <phoneticPr fontId="17"/>
  </si>
  <si>
    <t>その他費用</t>
    <phoneticPr fontId="17"/>
  </si>
  <si>
    <t>変動的費用</t>
    <rPh sb="0" eb="3">
      <t>ヘンドウテキ</t>
    </rPh>
    <rPh sb="3" eb="5">
      <t>ヒヨウ</t>
    </rPh>
    <phoneticPr fontId="17"/>
  </si>
  <si>
    <t>減価償却費</t>
    <phoneticPr fontId="17"/>
  </si>
  <si>
    <t>開業費償却費</t>
    <rPh sb="0" eb="2">
      <t>カイギョウ</t>
    </rPh>
    <rPh sb="2" eb="3">
      <t>ヒ</t>
    </rPh>
    <rPh sb="3" eb="5">
      <t>ショウキャク</t>
    </rPh>
    <rPh sb="5" eb="6">
      <t>ヒ</t>
    </rPh>
    <phoneticPr fontId="17"/>
  </si>
  <si>
    <t>Ⅲ．営業利益</t>
    <phoneticPr fontId="17"/>
  </si>
  <si>
    <t>受取利息</t>
    <phoneticPr fontId="17"/>
  </si>
  <si>
    <t>長期借入金利</t>
    <phoneticPr fontId="17"/>
  </si>
  <si>
    <t>短期借入金利</t>
    <phoneticPr fontId="17"/>
  </si>
  <si>
    <t>Ⅳ．税引き前利益</t>
  </si>
  <si>
    <t>Ⅴ．法人税等</t>
  </si>
  <si>
    <t>Ⅵ．税引き後利益</t>
  </si>
  <si>
    <t>※　減価償却費、長期借入金、短期借入金を計上する場合は、以下の説明欄に算出根拠を示すこと。</t>
    <rPh sb="28" eb="30">
      <t>イカ</t>
    </rPh>
    <rPh sb="31" eb="33">
      <t>セツメイ</t>
    </rPh>
    <rPh sb="33" eb="34">
      <t>ラン</t>
    </rPh>
    <rPh sb="35" eb="37">
      <t>サンシュツ</t>
    </rPh>
    <rPh sb="37" eb="39">
      <t>コンキョ</t>
    </rPh>
    <rPh sb="40" eb="41">
      <t>シメ</t>
    </rPh>
    <phoneticPr fontId="17"/>
  </si>
  <si>
    <t>　　（減価償却費については、対象資産、投資時期、投資額、耐用年数、償却方法（定率法、定額法等）を各々記載すること。）</t>
    <rPh sb="38" eb="39">
      <t>テイ</t>
    </rPh>
    <phoneticPr fontId="17"/>
  </si>
  <si>
    <t>　　（借入金については、借入目的、借入金額、借入時期、借入先、返済期間、据置期間、金利、償還方法（元利償還、元本償還等）を各々記載すること。）</t>
    <rPh sb="3" eb="6">
      <t>カリイレキン</t>
    </rPh>
    <rPh sb="58" eb="59">
      <t>ナド</t>
    </rPh>
    <phoneticPr fontId="17"/>
  </si>
  <si>
    <t>税額計算</t>
    <phoneticPr fontId="12"/>
  </si>
  <si>
    <t>税引き前利益</t>
    <rPh sb="3" eb="4">
      <t>マエ</t>
    </rPh>
    <phoneticPr fontId="12"/>
  </si>
  <si>
    <t>繰越欠損金</t>
    <phoneticPr fontId="17"/>
  </si>
  <si>
    <t>課税所得</t>
    <phoneticPr fontId="12"/>
  </si>
  <si>
    <t>法人税等</t>
    <phoneticPr fontId="12"/>
  </si>
  <si>
    <t>法人税（外形標準課税分）</t>
    <rPh sb="0" eb="3">
      <t>ホウジンゼイ</t>
    </rPh>
    <rPh sb="4" eb="6">
      <t>ガイケイ</t>
    </rPh>
    <rPh sb="6" eb="8">
      <t>ヒョウジュン</t>
    </rPh>
    <rPh sb="8" eb="10">
      <t>カゼイ</t>
    </rPh>
    <rPh sb="10" eb="11">
      <t>ブン</t>
    </rPh>
    <phoneticPr fontId="17"/>
  </si>
  <si>
    <t>法人税等（合計）</t>
    <rPh sb="0" eb="3">
      <t>ホウジンゼイ</t>
    </rPh>
    <rPh sb="3" eb="4">
      <t>トウ</t>
    </rPh>
    <rPh sb="5" eb="7">
      <t>ゴウケイ</t>
    </rPh>
    <phoneticPr fontId="17"/>
  </si>
  <si>
    <t>※　繰越欠損金は最長7年間繰越ができるものとする。</t>
    <rPh sb="2" eb="4">
      <t>クリコシ</t>
    </rPh>
    <rPh sb="4" eb="7">
      <t>ケッソンキン</t>
    </rPh>
    <rPh sb="8" eb="10">
      <t>サイチョウ</t>
    </rPh>
    <rPh sb="11" eb="12">
      <t>ネン</t>
    </rPh>
    <rPh sb="12" eb="13">
      <t>アイダ</t>
    </rPh>
    <rPh sb="13" eb="15">
      <t>クリコシ</t>
    </rPh>
    <phoneticPr fontId="17"/>
  </si>
  <si>
    <t>※　（法人税等）＝（課税所得）×（実効税率）</t>
    <rPh sb="3" eb="6">
      <t>ホウジンゼイ</t>
    </rPh>
    <rPh sb="6" eb="7">
      <t>トウ</t>
    </rPh>
    <rPh sb="10" eb="12">
      <t>カゼイ</t>
    </rPh>
    <rPh sb="12" eb="14">
      <t>ショトク</t>
    </rPh>
    <rPh sb="17" eb="19">
      <t>ジッコウ</t>
    </rPh>
    <rPh sb="19" eb="21">
      <t>ゼイリツ</t>
    </rPh>
    <phoneticPr fontId="12"/>
  </si>
  <si>
    <t>※　外形標準課税については以下の説明欄に算出根拠を示すこと。</t>
    <rPh sb="2" eb="4">
      <t>ガイケイ</t>
    </rPh>
    <rPh sb="4" eb="6">
      <t>ヒョウジュン</t>
    </rPh>
    <rPh sb="6" eb="8">
      <t>カゼイ</t>
    </rPh>
    <rPh sb="13" eb="15">
      <t>イカ</t>
    </rPh>
    <rPh sb="16" eb="18">
      <t>セツメイ</t>
    </rPh>
    <rPh sb="18" eb="19">
      <t>ラン</t>
    </rPh>
    <rPh sb="20" eb="22">
      <t>サンシュツ</t>
    </rPh>
    <rPh sb="22" eb="24">
      <t>コンキョ</t>
    </rPh>
    <rPh sb="25" eb="26">
      <t>シメ</t>
    </rPh>
    <phoneticPr fontId="17"/>
  </si>
  <si>
    <t>説明欄</t>
    <rPh sb="0" eb="2">
      <t>セツメイ</t>
    </rPh>
    <rPh sb="2" eb="3">
      <t>ラン</t>
    </rPh>
    <phoneticPr fontId="17"/>
  </si>
  <si>
    <t>キャッシュフロー計算書</t>
    <rPh sb="8" eb="11">
      <t>ケイサンショ</t>
    </rPh>
    <phoneticPr fontId="17"/>
  </si>
  <si>
    <t>（単位:千円）</t>
    <rPh sb="1" eb="3">
      <t>タンイ</t>
    </rPh>
    <rPh sb="4" eb="6">
      <t>センエン</t>
    </rPh>
    <phoneticPr fontId="2"/>
  </si>
  <si>
    <t>Ⅰ．営業活動によるキャッシュフロー</t>
    <phoneticPr fontId="17"/>
  </si>
  <si>
    <t>税引き後利益</t>
    <rPh sb="0" eb="2">
      <t>ゼイビ</t>
    </rPh>
    <rPh sb="3" eb="4">
      <t>ゴ</t>
    </rPh>
    <rPh sb="4" eb="6">
      <t>リエキ</t>
    </rPh>
    <phoneticPr fontId="17"/>
  </si>
  <si>
    <t>開業費償却費</t>
    <rPh sb="0" eb="2">
      <t>カイギョウ</t>
    </rPh>
    <rPh sb="2" eb="3">
      <t>ヒ</t>
    </rPh>
    <rPh sb="3" eb="6">
      <t>ショウキャクヒ</t>
    </rPh>
    <phoneticPr fontId="17"/>
  </si>
  <si>
    <t>Ⅱ．投資活動によるキャッシュフロー</t>
    <phoneticPr fontId="17"/>
  </si>
  <si>
    <t>設備投資</t>
    <phoneticPr fontId="17"/>
  </si>
  <si>
    <t>開業費</t>
    <rPh sb="0" eb="2">
      <t>カイギョウ</t>
    </rPh>
    <rPh sb="2" eb="3">
      <t>ヒ</t>
    </rPh>
    <phoneticPr fontId="17"/>
  </si>
  <si>
    <t>Ⅲ．財務活動によるキャッシュフロー</t>
    <phoneticPr fontId="17"/>
  </si>
  <si>
    <t>短期借入金</t>
    <phoneticPr fontId="17"/>
  </si>
  <si>
    <t>短期借入金返済</t>
    <phoneticPr fontId="17"/>
  </si>
  <si>
    <r>
      <t>長期借入金</t>
    </r>
    <r>
      <rPr>
        <i/>
        <sz val="11"/>
        <color indexed="10"/>
        <rFont val="ＭＳ 明朝"/>
        <family val="1"/>
        <charset val="128"/>
      </rPr>
      <t/>
    </r>
    <phoneticPr fontId="17"/>
  </si>
  <si>
    <r>
      <t>長期借入金返済</t>
    </r>
    <r>
      <rPr>
        <i/>
        <sz val="11"/>
        <color indexed="10"/>
        <rFont val="ＭＳ 明朝"/>
        <family val="1"/>
        <charset val="128"/>
      </rPr>
      <t/>
    </r>
    <phoneticPr fontId="17"/>
  </si>
  <si>
    <t>出資(資本金)等</t>
    <rPh sb="3" eb="6">
      <t>シホンキン</t>
    </rPh>
    <rPh sb="7" eb="8">
      <t>ナド</t>
    </rPh>
    <phoneticPr fontId="17"/>
  </si>
  <si>
    <t>Ⅳ．正味のキャッシュフロー</t>
    <phoneticPr fontId="17"/>
  </si>
  <si>
    <t>配当等</t>
    <rPh sb="0" eb="2">
      <t>ハイトウ</t>
    </rPh>
    <rPh sb="2" eb="3">
      <t>ナド</t>
    </rPh>
    <phoneticPr fontId="17"/>
  </si>
  <si>
    <t>Ⅴ．累積キャッシュフロー</t>
    <rPh sb="2" eb="4">
      <t>ルイセキ</t>
    </rPh>
    <phoneticPr fontId="17"/>
  </si>
  <si>
    <t>※ 必要に応じて、以下の説明欄に算出根拠を示すこと。</t>
    <rPh sb="2" eb="4">
      <t>ヒツヨウ</t>
    </rPh>
    <rPh sb="5" eb="6">
      <t>オウ</t>
    </rPh>
    <rPh sb="9" eb="11">
      <t>イカ</t>
    </rPh>
    <rPh sb="12" eb="14">
      <t>セツメイ</t>
    </rPh>
    <rPh sb="14" eb="15">
      <t>ラン</t>
    </rPh>
    <rPh sb="16" eb="18">
      <t>サンシュツ</t>
    </rPh>
    <rPh sb="18" eb="20">
      <t>コンキョ</t>
    </rPh>
    <rPh sb="21" eb="22">
      <t>シメ</t>
    </rPh>
    <phoneticPr fontId="17"/>
  </si>
  <si>
    <t>　下記の記載要領に従って各事業計画書の様式に記載の上、宇城広域連合事務局（以下「連合」という。）へ提出すること。</t>
    <rPh sb="1" eb="3">
      <t>カキ</t>
    </rPh>
    <rPh sb="4" eb="6">
      <t>キサイ</t>
    </rPh>
    <rPh sb="6" eb="8">
      <t>ヨウリョウ</t>
    </rPh>
    <rPh sb="9" eb="10">
      <t>シタガ</t>
    </rPh>
    <rPh sb="12" eb="13">
      <t>カク</t>
    </rPh>
    <rPh sb="13" eb="15">
      <t>ジギョウ</t>
    </rPh>
    <rPh sb="15" eb="18">
      <t>ケイカクショ</t>
    </rPh>
    <rPh sb="19" eb="21">
      <t>ヨウシキ</t>
    </rPh>
    <rPh sb="22" eb="24">
      <t>キサイ</t>
    </rPh>
    <rPh sb="25" eb="26">
      <t>ウエ</t>
    </rPh>
    <rPh sb="27" eb="29">
      <t>ウキ</t>
    </rPh>
    <rPh sb="29" eb="31">
      <t>コウイキ</t>
    </rPh>
    <rPh sb="31" eb="33">
      <t>レンゴウ</t>
    </rPh>
    <rPh sb="33" eb="36">
      <t>ジムキョク</t>
    </rPh>
    <rPh sb="37" eb="39">
      <t>イカ</t>
    </rPh>
    <rPh sb="40" eb="42">
      <t>レンゴウ</t>
    </rPh>
    <rPh sb="49" eb="51">
      <t>テイシュツ</t>
    </rPh>
    <phoneticPr fontId="2"/>
  </si>
  <si>
    <t>運営期間終了後、引き続き15年間運営する場合の維持管理費について記載すること。</t>
    <rPh sb="0" eb="2">
      <t>ウンエイ</t>
    </rPh>
    <rPh sb="2" eb="4">
      <t>キカン</t>
    </rPh>
    <rPh sb="4" eb="7">
      <t>シュウリョウゴ</t>
    </rPh>
    <rPh sb="8" eb="9">
      <t>ヒ</t>
    </rPh>
    <rPh sb="10" eb="11">
      <t>ツヅ</t>
    </rPh>
    <rPh sb="14" eb="16">
      <t>ネンカン</t>
    </rPh>
    <rPh sb="16" eb="18">
      <t>ウンエイ</t>
    </rPh>
    <rPh sb="20" eb="22">
      <t>バアイ</t>
    </rPh>
    <rPh sb="23" eb="25">
      <t>イジ</t>
    </rPh>
    <rPh sb="25" eb="28">
      <t>カンリヒ</t>
    </rPh>
    <rPh sb="32" eb="34">
      <t>キサイ</t>
    </rPh>
    <phoneticPr fontId="2"/>
  </si>
  <si>
    <t>③固定費（千円）　　　　　　　　　　　　　　　　　　　　　　　　　　　　　　　　　　　　　　　　　　　　　　　　　　　　　　　　　　　　　　　　　　　　　　　　　　（消費税抜き）　　　　　　　　　　　　　　　　　　　　　　　　　　　　　　　　　　　　　　　　　　　　　　　　　　　　　　　　　　　　　　　　　　　　　　　　　　　　　　　</t>
    <rPh sb="1" eb="4">
      <t>コテイヒ</t>
    </rPh>
    <phoneticPr fontId="2"/>
  </si>
  <si>
    <t>　建設
　　1年目</t>
    <rPh sb="1" eb="3">
      <t>ケンセツ</t>
    </rPh>
    <rPh sb="7" eb="8">
      <t>ネン</t>
    </rPh>
    <rPh sb="8" eb="9">
      <t>メ</t>
    </rPh>
    <phoneticPr fontId="2"/>
  </si>
  <si>
    <t>　建設
　　2年目</t>
    <rPh sb="1" eb="3">
      <t>ケンセツ</t>
    </rPh>
    <rPh sb="7" eb="8">
      <t>ネン</t>
    </rPh>
    <rPh sb="8" eb="9">
      <t>メ</t>
    </rPh>
    <phoneticPr fontId="2"/>
  </si>
  <si>
    <t>　建設
　　3年目</t>
    <rPh sb="1" eb="3">
      <t>ケンセツ</t>
    </rPh>
    <rPh sb="7" eb="8">
      <t>ネン</t>
    </rPh>
    <rPh sb="8" eb="9">
      <t>メ</t>
    </rPh>
    <phoneticPr fontId="2"/>
  </si>
  <si>
    <t>　建設
　　4年目</t>
    <rPh sb="1" eb="3">
      <t>ケンセツ</t>
    </rPh>
    <rPh sb="7" eb="8">
      <t>ネン</t>
    </rPh>
    <rPh sb="8" eb="9">
      <t>メ</t>
    </rPh>
    <phoneticPr fontId="2"/>
  </si>
  <si>
    <t>　運営
　　1年目</t>
    <rPh sb="1" eb="3">
      <t>ウンエイ</t>
    </rPh>
    <rPh sb="7" eb="8">
      <t>ネン</t>
    </rPh>
    <rPh sb="8" eb="9">
      <t>メ</t>
    </rPh>
    <phoneticPr fontId="2"/>
  </si>
  <si>
    <t>　運営
　　2年目</t>
    <rPh sb="1" eb="3">
      <t>ウンエイ</t>
    </rPh>
    <rPh sb="7" eb="8">
      <t>ネン</t>
    </rPh>
    <rPh sb="8" eb="9">
      <t>メ</t>
    </rPh>
    <phoneticPr fontId="2"/>
  </si>
  <si>
    <t>　運営
　　3年目</t>
    <rPh sb="1" eb="3">
      <t>ウンエイ</t>
    </rPh>
    <rPh sb="7" eb="8">
      <t>ネン</t>
    </rPh>
    <rPh sb="8" eb="9">
      <t>メ</t>
    </rPh>
    <phoneticPr fontId="2"/>
  </si>
  <si>
    <t>　運営
　　4年目</t>
    <rPh sb="1" eb="3">
      <t>ウンエイ</t>
    </rPh>
    <rPh sb="7" eb="8">
      <t>ネン</t>
    </rPh>
    <rPh sb="8" eb="9">
      <t>メ</t>
    </rPh>
    <phoneticPr fontId="2"/>
  </si>
  <si>
    <t>　運営
　　5年目</t>
    <rPh sb="1" eb="3">
      <t>ウンエイ</t>
    </rPh>
    <rPh sb="7" eb="8">
      <t>ネン</t>
    </rPh>
    <rPh sb="8" eb="9">
      <t>メ</t>
    </rPh>
    <phoneticPr fontId="2"/>
  </si>
  <si>
    <t>　運営
　　6年目</t>
    <rPh sb="1" eb="3">
      <t>ウンエイ</t>
    </rPh>
    <rPh sb="7" eb="8">
      <t>ネン</t>
    </rPh>
    <rPh sb="8" eb="9">
      <t>メ</t>
    </rPh>
    <phoneticPr fontId="2"/>
  </si>
  <si>
    <t>　運営
　　7年目</t>
    <rPh sb="1" eb="3">
      <t>ウンエイ</t>
    </rPh>
    <rPh sb="7" eb="8">
      <t>ネン</t>
    </rPh>
    <rPh sb="8" eb="9">
      <t>メ</t>
    </rPh>
    <phoneticPr fontId="2"/>
  </si>
  <si>
    <t>　運営
　　8年目</t>
    <rPh sb="1" eb="3">
      <t>ウンエイ</t>
    </rPh>
    <rPh sb="7" eb="8">
      <t>ネン</t>
    </rPh>
    <rPh sb="8" eb="9">
      <t>メ</t>
    </rPh>
    <phoneticPr fontId="2"/>
  </si>
  <si>
    <t>　運営
　　9年目</t>
    <rPh sb="1" eb="3">
      <t>ウンエイ</t>
    </rPh>
    <rPh sb="7" eb="8">
      <t>ネン</t>
    </rPh>
    <rPh sb="8" eb="9">
      <t>メ</t>
    </rPh>
    <phoneticPr fontId="2"/>
  </si>
  <si>
    <t>　運営
　　10年目</t>
    <rPh sb="1" eb="3">
      <t>ウンエイ</t>
    </rPh>
    <rPh sb="8" eb="9">
      <t>ネン</t>
    </rPh>
    <rPh sb="9" eb="10">
      <t>メ</t>
    </rPh>
    <phoneticPr fontId="2"/>
  </si>
  <si>
    <t>　運営
　　11年目</t>
    <rPh sb="1" eb="3">
      <t>ウンエイ</t>
    </rPh>
    <rPh sb="8" eb="9">
      <t>ネン</t>
    </rPh>
    <rPh sb="9" eb="10">
      <t>メ</t>
    </rPh>
    <phoneticPr fontId="2"/>
  </si>
  <si>
    <t>　運営
　　12年目</t>
    <rPh sb="1" eb="3">
      <t>ウンエイ</t>
    </rPh>
    <rPh sb="8" eb="9">
      <t>ネン</t>
    </rPh>
    <rPh sb="9" eb="10">
      <t>メ</t>
    </rPh>
    <phoneticPr fontId="2"/>
  </si>
  <si>
    <t>　運営
　　13年目</t>
    <rPh sb="1" eb="3">
      <t>ウンエイ</t>
    </rPh>
    <rPh sb="8" eb="9">
      <t>ネン</t>
    </rPh>
    <rPh sb="9" eb="10">
      <t>メ</t>
    </rPh>
    <phoneticPr fontId="2"/>
  </si>
  <si>
    <t>　運営
　　14年目</t>
    <rPh sb="1" eb="3">
      <t>ウンエイ</t>
    </rPh>
    <rPh sb="8" eb="9">
      <t>ネン</t>
    </rPh>
    <rPh sb="9" eb="10">
      <t>メ</t>
    </rPh>
    <phoneticPr fontId="2"/>
  </si>
  <si>
    <t>　運営
　　15年目</t>
    <rPh sb="1" eb="3">
      <t>ウンエイ</t>
    </rPh>
    <rPh sb="8" eb="9">
      <t>ネン</t>
    </rPh>
    <rPh sb="9" eb="10">
      <t>メ</t>
    </rPh>
    <phoneticPr fontId="2"/>
  </si>
  <si>
    <t>　運営
　　16年目</t>
    <rPh sb="1" eb="3">
      <t>ウンエイ</t>
    </rPh>
    <rPh sb="8" eb="9">
      <t>ネン</t>
    </rPh>
    <rPh sb="9" eb="10">
      <t>メ</t>
    </rPh>
    <phoneticPr fontId="2"/>
  </si>
  <si>
    <t>　運営
　　17年目</t>
    <rPh sb="1" eb="3">
      <t>ウンエイ</t>
    </rPh>
    <rPh sb="8" eb="9">
      <t>ネン</t>
    </rPh>
    <rPh sb="9" eb="10">
      <t>メ</t>
    </rPh>
    <phoneticPr fontId="2"/>
  </si>
  <si>
    <t>　運営
　　18年目</t>
    <rPh sb="1" eb="3">
      <t>ウンエイ</t>
    </rPh>
    <rPh sb="8" eb="9">
      <t>ネン</t>
    </rPh>
    <rPh sb="9" eb="10">
      <t>メ</t>
    </rPh>
    <phoneticPr fontId="2"/>
  </si>
  <si>
    <t>　運営
　　19年目</t>
    <rPh sb="1" eb="3">
      <t>ウンエイ</t>
    </rPh>
    <rPh sb="8" eb="9">
      <t>ネン</t>
    </rPh>
    <rPh sb="9" eb="10">
      <t>メ</t>
    </rPh>
    <phoneticPr fontId="2"/>
  </si>
  <si>
    <t>　運営
　　20年目</t>
    <rPh sb="1" eb="3">
      <t>ウンエイ</t>
    </rPh>
    <rPh sb="8" eb="9">
      <t>ネン</t>
    </rPh>
    <rPh sb="9" eb="10">
      <t>メ</t>
    </rPh>
    <phoneticPr fontId="2"/>
  </si>
  <si>
    <t>2020年度</t>
    <phoneticPr fontId="2"/>
  </si>
  <si>
    <t>2021年度</t>
    <phoneticPr fontId="2"/>
  </si>
  <si>
    <t>2022年度</t>
    <phoneticPr fontId="2"/>
  </si>
  <si>
    <t>2023年度</t>
    <phoneticPr fontId="2"/>
  </si>
  <si>
    <r>
      <t xml:space="preserve">固定費計（円）
</t>
    </r>
    <r>
      <rPr>
        <sz val="9"/>
        <rFont val="ＭＳ Ｐゴシック"/>
        <family val="3"/>
        <charset val="128"/>
      </rPr>
      <t>※2</t>
    </r>
    <rPh sb="0" eb="3">
      <t>コテイヒ</t>
    </rPh>
    <rPh sb="3" eb="4">
      <t>ケイ</t>
    </rPh>
    <phoneticPr fontId="2"/>
  </si>
  <si>
    <t>参考　３５年間の維持管理費　（消費税抜き）</t>
    <rPh sb="0" eb="2">
      <t>サンコウ</t>
    </rPh>
    <rPh sb="5" eb="7">
      <t>ネンカン</t>
    </rPh>
    <rPh sb="8" eb="10">
      <t>イジ</t>
    </rPh>
    <rPh sb="10" eb="13">
      <t>カンリヒ</t>
    </rPh>
    <phoneticPr fontId="16"/>
  </si>
  <si>
    <t xml:space="preserve">※点検費用は各設備ごとに記載すること。ただし、法定点検は各装置・各機器ごとに別項目とし、頻度欄に「法定■年」と記載すること。
</t>
    <phoneticPr fontId="2"/>
  </si>
  <si>
    <t>※記入欄が足りない場合は適宜追加すること。</t>
  </si>
  <si>
    <t>※機器の補修・更新等費用は各装置・各機器ごとに記載すること。</t>
    <phoneticPr fontId="2"/>
  </si>
  <si>
    <t>※点検費用は各設備ごとに記載すること。ただし、法定点検は各装置・各機器ごとに別項目とし、頻度欄に「法定■年」と記載すること。</t>
    <phoneticPr fontId="2"/>
  </si>
  <si>
    <t>※記入欄が足りない場合は適宜追加すること。</t>
    <phoneticPr fontId="2"/>
  </si>
  <si>
    <t>運営
 20年目</t>
    <rPh sb="0" eb="2">
      <t>ウンエイ</t>
    </rPh>
    <rPh sb="6" eb="7">
      <t>ネン</t>
    </rPh>
    <rPh sb="7" eb="8">
      <t>メ</t>
    </rPh>
    <phoneticPr fontId="2"/>
  </si>
  <si>
    <t>建設
  1年目</t>
    <rPh sb="0" eb="2">
      <t>ケンセツ</t>
    </rPh>
    <rPh sb="6" eb="7">
      <t>ネン</t>
    </rPh>
    <rPh sb="7" eb="8">
      <t>メ</t>
    </rPh>
    <phoneticPr fontId="2"/>
  </si>
  <si>
    <t>建設
  2年目</t>
    <rPh sb="0" eb="2">
      <t>ケンセツ</t>
    </rPh>
    <rPh sb="6" eb="7">
      <t>ネン</t>
    </rPh>
    <rPh sb="7" eb="8">
      <t>メ</t>
    </rPh>
    <phoneticPr fontId="2"/>
  </si>
  <si>
    <t>建設
  3年目</t>
    <rPh sb="0" eb="2">
      <t>ケンセツ</t>
    </rPh>
    <rPh sb="6" eb="7">
      <t>ネン</t>
    </rPh>
    <rPh sb="7" eb="8">
      <t>メ</t>
    </rPh>
    <phoneticPr fontId="2"/>
  </si>
  <si>
    <t>建設
  4年目</t>
    <rPh sb="0" eb="2">
      <t>ケンセツ</t>
    </rPh>
    <rPh sb="6" eb="7">
      <t>ネン</t>
    </rPh>
    <rPh sb="7" eb="8">
      <t>メ</t>
    </rPh>
    <phoneticPr fontId="2"/>
  </si>
  <si>
    <t>運営
  1年目</t>
    <rPh sb="0" eb="2">
      <t>ウンエイ</t>
    </rPh>
    <rPh sb="6" eb="7">
      <t>ネン</t>
    </rPh>
    <rPh sb="7" eb="8">
      <t>メ</t>
    </rPh>
    <phoneticPr fontId="2"/>
  </si>
  <si>
    <t>運営
  2年目</t>
    <rPh sb="0" eb="2">
      <t>ウンエイ</t>
    </rPh>
    <rPh sb="6" eb="7">
      <t>ネン</t>
    </rPh>
    <rPh sb="7" eb="8">
      <t>メ</t>
    </rPh>
    <phoneticPr fontId="2"/>
  </si>
  <si>
    <t>運営
  3年目</t>
    <rPh sb="0" eb="2">
      <t>ウンエイ</t>
    </rPh>
    <rPh sb="6" eb="7">
      <t>ネン</t>
    </rPh>
    <rPh sb="7" eb="8">
      <t>メ</t>
    </rPh>
    <phoneticPr fontId="2"/>
  </si>
  <si>
    <t>運営
  4年目</t>
    <rPh sb="0" eb="2">
      <t>ウンエイ</t>
    </rPh>
    <rPh sb="6" eb="7">
      <t>ネン</t>
    </rPh>
    <rPh sb="7" eb="8">
      <t>メ</t>
    </rPh>
    <phoneticPr fontId="2"/>
  </si>
  <si>
    <t>運営
  5年目</t>
    <rPh sb="0" eb="2">
      <t>ウンエイ</t>
    </rPh>
    <rPh sb="6" eb="7">
      <t>ネン</t>
    </rPh>
    <rPh sb="7" eb="8">
      <t>メ</t>
    </rPh>
    <phoneticPr fontId="2"/>
  </si>
  <si>
    <t>運営
  6年目</t>
    <rPh sb="0" eb="2">
      <t>ウンエイ</t>
    </rPh>
    <rPh sb="6" eb="7">
      <t>ネン</t>
    </rPh>
    <rPh sb="7" eb="8">
      <t>メ</t>
    </rPh>
    <phoneticPr fontId="2"/>
  </si>
  <si>
    <t>運営
  7年目</t>
    <rPh sb="0" eb="2">
      <t>ウンエイ</t>
    </rPh>
    <rPh sb="6" eb="7">
      <t>ネン</t>
    </rPh>
    <rPh sb="7" eb="8">
      <t>メ</t>
    </rPh>
    <phoneticPr fontId="2"/>
  </si>
  <si>
    <t>運営
  8年目</t>
    <rPh sb="0" eb="2">
      <t>ウンエイ</t>
    </rPh>
    <rPh sb="6" eb="7">
      <t>ネン</t>
    </rPh>
    <rPh sb="7" eb="8">
      <t>メ</t>
    </rPh>
    <phoneticPr fontId="2"/>
  </si>
  <si>
    <t>運営
  9年目</t>
    <rPh sb="0" eb="2">
      <t>ウンエイ</t>
    </rPh>
    <rPh sb="6" eb="7">
      <t>ネン</t>
    </rPh>
    <rPh sb="7" eb="8">
      <t>メ</t>
    </rPh>
    <phoneticPr fontId="2"/>
  </si>
  <si>
    <t>※　実効税率は29.74％とする。異なる値を用いる場合は、その算出根拠を示すこと。</t>
    <rPh sb="2" eb="4">
      <t>ジッコウ</t>
    </rPh>
    <rPh sb="4" eb="6">
      <t>ゼイリツ</t>
    </rPh>
    <phoneticPr fontId="17"/>
  </si>
  <si>
    <t>交付対象事業費
[交付金１／３]　　　　　　　　　　　　　　　　　　　　　　　　　　　　　　　　　　　　　　　　　　　　　　　　　　　　　　　　　　　　　　　　　　　　　　　　　　　　　　（千円）</t>
    <rPh sb="0" eb="2">
      <t>コウフ</t>
    </rPh>
    <rPh sb="2" eb="4">
      <t>タイショウ</t>
    </rPh>
    <rPh sb="4" eb="7">
      <t>ジギョウヒ</t>
    </rPh>
    <rPh sb="9" eb="12">
      <t>コウフキン</t>
    </rPh>
    <rPh sb="95" eb="97">
      <t>センエン</t>
    </rPh>
    <phoneticPr fontId="2"/>
  </si>
  <si>
    <t>建築電気設備工事</t>
    <phoneticPr fontId="2"/>
  </si>
  <si>
    <t>門・囲障工事</t>
    <rPh sb="0" eb="1">
      <t>モン</t>
    </rPh>
    <rPh sb="2" eb="3">
      <t>カコ</t>
    </rPh>
    <rPh sb="3" eb="4">
      <t>サワ</t>
    </rPh>
    <rPh sb="4" eb="6">
      <t>コウジ</t>
    </rPh>
    <phoneticPr fontId="2"/>
  </si>
  <si>
    <t>植栽工事</t>
    <rPh sb="0" eb="2">
      <t>ショクサイ</t>
    </rPh>
    <rPh sb="2" eb="4">
      <t>コウジ</t>
    </rPh>
    <phoneticPr fontId="2"/>
  </si>
  <si>
    <t>グランド整備工事</t>
    <rPh sb="4" eb="6">
      <t>セイビ</t>
    </rPh>
    <rPh sb="6" eb="8">
      <t>コウジ</t>
    </rPh>
    <phoneticPr fontId="2"/>
  </si>
  <si>
    <t>入札参加者記号</t>
    <rPh sb="0" eb="2">
      <t>ニュウサツ</t>
    </rPh>
    <rPh sb="2" eb="4">
      <t>サンカ</t>
    </rPh>
    <rPh sb="4" eb="5">
      <t>モノ</t>
    </rPh>
    <rPh sb="5" eb="7">
      <t>キゴウ</t>
    </rPh>
    <phoneticPr fontId="2"/>
  </si>
  <si>
    <t>※1：年間ごみ処理量は、可燃ごみ、可燃性残渣、し渣、し尿脱水汚泥、その他ごみの合計量を示したもので、災害廃棄物は含んでいない。また、2023年度、2027年度、2031年度、2035年度、2039年度、2043年度はうるう年として、年間366日（2023年度のみ91日）で算出している。</t>
    <rPh sb="3" eb="5">
      <t>ネンカン</t>
    </rPh>
    <rPh sb="43" eb="44">
      <t>シメ</t>
    </rPh>
    <rPh sb="50" eb="52">
      <t>サイガイ</t>
    </rPh>
    <rPh sb="52" eb="55">
      <t>ハイキブツ</t>
    </rPh>
    <rPh sb="56" eb="57">
      <t>フク</t>
    </rPh>
    <rPh sb="70" eb="72">
      <t>ネンド</t>
    </rPh>
    <rPh sb="77" eb="79">
      <t>ネンド</t>
    </rPh>
    <rPh sb="84" eb="86">
      <t>ネンド</t>
    </rPh>
    <rPh sb="91" eb="92">
      <t>ネン</t>
    </rPh>
    <rPh sb="92" eb="93">
      <t>ド</t>
    </rPh>
    <rPh sb="98" eb="100">
      <t>ネンド</t>
    </rPh>
    <rPh sb="105" eb="107">
      <t>ネンド</t>
    </rPh>
    <rPh sb="111" eb="112">
      <t>ネン</t>
    </rPh>
    <rPh sb="116" eb="118">
      <t>ネンカン</t>
    </rPh>
    <rPh sb="121" eb="122">
      <t>ニチ</t>
    </rPh>
    <rPh sb="127" eb="129">
      <t>ネンド</t>
    </rPh>
    <rPh sb="133" eb="134">
      <t>ニチ</t>
    </rPh>
    <rPh sb="136" eb="138">
      <t>サンシュツ</t>
    </rPh>
    <phoneticPr fontId="2"/>
  </si>
  <si>
    <t>※③の固定費の連合からの支払いにあたっては、運営期間中の固定費合計額を20年間で除して、12か月分を毎年均等の額で支払うものとする。</t>
    <rPh sb="7" eb="9">
      <t>レンゴウ</t>
    </rPh>
    <rPh sb="22" eb="24">
      <t>ウンエイ</t>
    </rPh>
    <rPh sb="24" eb="27">
      <t>キカンチュウ</t>
    </rPh>
    <rPh sb="47" eb="48">
      <t>ゲツ</t>
    </rPh>
    <rPh sb="48" eb="49">
      <t>ブン</t>
    </rPh>
    <phoneticPr fontId="2"/>
  </si>
  <si>
    <t>③固定費年間平均値(③÷20)　　　　　　　　　　　　　　　　　　　　　　　　　　　　　　　　　　　　　　　　　　　　　　　　　　　　　　　　　　　　　　　　　　　　（千円）　　　　　　　　　　　　　　　　　　　　　　　　　　　　　　　　　　　　　　　　　　　　　　　　　　　　　　　　　　　　　　　　　　　　　　　　　　　　　　　　　　　　　　　　（消費税抜き）</t>
    <rPh sb="4" eb="6">
      <t>ネンカン</t>
    </rPh>
    <rPh sb="6" eb="9">
      <t>ヘイキンチ</t>
    </rPh>
    <phoneticPr fontId="2"/>
  </si>
  <si>
    <t>②建設費（千円）
　（消費税[10%]込み）</t>
    <rPh sb="1" eb="4">
      <t>ケンセツヒ</t>
    </rPh>
    <rPh sb="5" eb="7">
      <t>センエン</t>
    </rPh>
    <rPh sb="11" eb="14">
      <t>ショウヒゼイ</t>
    </rPh>
    <rPh sb="19" eb="20">
      <t>コ</t>
    </rPh>
    <phoneticPr fontId="2"/>
  </si>
  <si>
    <t>⑥運営費（千円）
　（消費税[10%]込み）</t>
    <rPh sb="1" eb="3">
      <t>ウンエイ</t>
    </rPh>
    <rPh sb="3" eb="4">
      <t>ヒ</t>
    </rPh>
    <rPh sb="5" eb="7">
      <t>センエン</t>
    </rPh>
    <rPh sb="11" eb="13">
      <t>ショウヒ</t>
    </rPh>
    <rPh sb="13" eb="14">
      <t>ゼイ</t>
    </rPh>
    <rPh sb="19" eb="20">
      <t>コミ</t>
    </rPh>
    <phoneticPr fontId="2"/>
  </si>
  <si>
    <t>消費税（10%）</t>
    <phoneticPr fontId="2"/>
  </si>
  <si>
    <t>工事費（消費税[10%]込み）</t>
    <rPh sb="0" eb="3">
      <t>コウジヒ</t>
    </rPh>
    <phoneticPr fontId="2"/>
  </si>
  <si>
    <t>※2：固定費の支払いにあたっては、運営期間中の固定費合計額を20年間で除して、12か月分を毎年均等の額で支払うものとする。</t>
    <phoneticPr fontId="2"/>
  </si>
  <si>
    <t>消費税[10%]込み</t>
    <phoneticPr fontId="2"/>
  </si>
  <si>
    <t>消費税[10%]込み</t>
    <phoneticPr fontId="2"/>
  </si>
  <si>
    <t>※固定的な費用には、ごみ処理量の変動によって変動しない費用を記載すること。なお、運営期間中の固定費合計額を20年間で除して、12か月分を毎年均等の額で支払うものとする。</t>
    <rPh sb="3" eb="4">
      <t>テキ</t>
    </rPh>
    <rPh sb="5" eb="7">
      <t>ヒヨウ</t>
    </rPh>
    <phoneticPr fontId="16"/>
  </si>
  <si>
    <r>
      <t>5</t>
    </r>
    <r>
      <rPr>
        <sz val="11"/>
        <rFont val="ＭＳ Ｐゴシック"/>
        <family val="3"/>
        <charset val="128"/>
      </rPr>
      <t>年</t>
    </r>
    <rPh sb="1" eb="2">
      <t>ネン</t>
    </rPh>
    <phoneticPr fontId="3"/>
  </si>
  <si>
    <r>
      <t>4</t>
    </r>
    <r>
      <rPr>
        <sz val="11"/>
        <rFont val="ＭＳ Ｐゴシック"/>
        <family val="3"/>
        <charset val="128"/>
      </rPr>
      <t>年</t>
    </r>
    <rPh sb="1" eb="2">
      <t>ネン</t>
    </rPh>
    <phoneticPr fontId="3"/>
  </si>
  <si>
    <t>10年</t>
    <rPh sb="2" eb="3">
      <t>ネン</t>
    </rPh>
    <phoneticPr fontId="3"/>
  </si>
  <si>
    <t>※固定的な費用には、ごみ処理量の変動によって変動しない費用を記載すること。なお、運営期間中の固定費合計額を20年間で除して、12か月分を毎年均等の額で支払うものとする。</t>
    <phoneticPr fontId="2"/>
  </si>
  <si>
    <t>千円（消費税[10%]込み）</t>
    <rPh sb="0" eb="2">
      <t>センエン</t>
    </rPh>
    <phoneticPr fontId="16"/>
  </si>
  <si>
    <t>※固定費の支払いにあたっては、運営期間中の固定費合計額を20年間で除して、12か月分を毎年均等の額で支払うものとする。</t>
    <phoneticPr fontId="2"/>
  </si>
  <si>
    <t>※連合からの固定費の支払いにあたっては、運営期間中の固定費合計額を20年間で除して、12か月分を毎年均等の額で支払うものとする。</t>
    <phoneticPr fontId="17"/>
  </si>
  <si>
    <t>運　　　営　　　期　　　間</t>
    <phoneticPr fontId="2"/>
  </si>
  <si>
    <t>運営
  10年目</t>
    <rPh sb="0" eb="2">
      <t>ウンエイ</t>
    </rPh>
    <rPh sb="7" eb="8">
      <t>ネン</t>
    </rPh>
    <rPh sb="8" eb="9">
      <t>メ</t>
    </rPh>
    <phoneticPr fontId="2"/>
  </si>
  <si>
    <t>運営
  11年目</t>
    <rPh sb="0" eb="2">
      <t>ウンエイ</t>
    </rPh>
    <rPh sb="7" eb="8">
      <t>ネン</t>
    </rPh>
    <rPh sb="8" eb="9">
      <t>メ</t>
    </rPh>
    <phoneticPr fontId="2"/>
  </si>
  <si>
    <t>運営
  12年目</t>
    <rPh sb="0" eb="2">
      <t>ウンエイ</t>
    </rPh>
    <rPh sb="7" eb="8">
      <t>ネン</t>
    </rPh>
    <rPh sb="8" eb="9">
      <t>メ</t>
    </rPh>
    <phoneticPr fontId="2"/>
  </si>
  <si>
    <t>運営
  13年目</t>
    <rPh sb="0" eb="2">
      <t>ウンエイ</t>
    </rPh>
    <rPh sb="7" eb="8">
      <t>ネン</t>
    </rPh>
    <rPh sb="8" eb="9">
      <t>メ</t>
    </rPh>
    <phoneticPr fontId="2"/>
  </si>
  <si>
    <t>運営
  14年目</t>
    <rPh sb="0" eb="2">
      <t>ウンエイ</t>
    </rPh>
    <rPh sb="7" eb="8">
      <t>ネン</t>
    </rPh>
    <rPh sb="8" eb="9">
      <t>メ</t>
    </rPh>
    <phoneticPr fontId="2"/>
  </si>
  <si>
    <t>運営
  15年目</t>
    <rPh sb="0" eb="2">
      <t>ウンエイ</t>
    </rPh>
    <rPh sb="7" eb="8">
      <t>ネン</t>
    </rPh>
    <rPh sb="8" eb="9">
      <t>メ</t>
    </rPh>
    <phoneticPr fontId="2"/>
  </si>
  <si>
    <t>運営
  16年目</t>
    <rPh sb="0" eb="2">
      <t>ウンエイ</t>
    </rPh>
    <rPh sb="7" eb="8">
      <t>ネン</t>
    </rPh>
    <rPh sb="8" eb="9">
      <t>メ</t>
    </rPh>
    <phoneticPr fontId="2"/>
  </si>
  <si>
    <t>運営
  17年目</t>
    <rPh sb="0" eb="2">
      <t>ウンエイ</t>
    </rPh>
    <rPh sb="7" eb="8">
      <t>ネン</t>
    </rPh>
    <rPh sb="8" eb="9">
      <t>メ</t>
    </rPh>
    <phoneticPr fontId="2"/>
  </si>
  <si>
    <t>運営
  18年目</t>
    <rPh sb="0" eb="2">
      <t>ウンエイ</t>
    </rPh>
    <rPh sb="7" eb="8">
      <t>ネン</t>
    </rPh>
    <rPh sb="8" eb="9">
      <t>メ</t>
    </rPh>
    <phoneticPr fontId="2"/>
  </si>
  <si>
    <t>運営
  19年目</t>
    <rPh sb="0" eb="2">
      <t>ウンエイ</t>
    </rPh>
    <rPh sb="7" eb="8">
      <t>ネン</t>
    </rPh>
    <rPh sb="8" eb="9">
      <t>メ</t>
    </rPh>
    <phoneticPr fontId="2"/>
  </si>
  <si>
    <t>【様式９】</t>
    <rPh sb="1" eb="3">
      <t>ヨウシキ</t>
    </rPh>
    <phoneticPr fontId="2"/>
  </si>
  <si>
    <t>エネルギー回収型廃棄物処理施設
整備工事及び運営事業</t>
    <phoneticPr fontId="2"/>
  </si>
  <si>
    <t>事業計画書【様式９】　記載要領</t>
    <rPh sb="0" eb="2">
      <t>ジギョウ</t>
    </rPh>
    <rPh sb="2" eb="4">
      <t>ケイカク</t>
    </rPh>
    <rPh sb="11" eb="13">
      <t>キサイ</t>
    </rPh>
    <rPh sb="13" eb="15">
      <t>ヨウリョウ</t>
    </rPh>
    <phoneticPr fontId="2"/>
  </si>
  <si>
    <t>様式9-1</t>
    <phoneticPr fontId="2"/>
  </si>
  <si>
    <t>様式9-2</t>
    <phoneticPr fontId="2"/>
  </si>
  <si>
    <t>様式9-3</t>
    <phoneticPr fontId="2"/>
  </si>
  <si>
    <t>様式9-4</t>
    <phoneticPr fontId="2"/>
  </si>
  <si>
    <t>様式9-5</t>
    <phoneticPr fontId="2"/>
  </si>
  <si>
    <t>様式9-6-1、-6-2</t>
    <phoneticPr fontId="2"/>
  </si>
  <si>
    <t>様式9-7-1</t>
    <phoneticPr fontId="2"/>
  </si>
  <si>
    <t>様式9-7-2</t>
    <phoneticPr fontId="2"/>
  </si>
  <si>
    <t>様式9-8</t>
    <phoneticPr fontId="2"/>
  </si>
  <si>
    <t>様式9-9-1、-9-2</t>
    <phoneticPr fontId="2"/>
  </si>
  <si>
    <t>様式9-10</t>
    <phoneticPr fontId="2"/>
  </si>
  <si>
    <t>様式9-11-1、-11-2</t>
    <phoneticPr fontId="2"/>
  </si>
  <si>
    <t>運転経費についてごみ処理量の変動に係わらない「固定的な費用（連合からの支払いは20年間一定。）」とごみ処理量の変動に応じて変動する「変動的な費用」にわけて記載すること。</t>
    <rPh sb="0" eb="2">
      <t>ウンテン</t>
    </rPh>
    <rPh sb="2" eb="4">
      <t>ケイヒ</t>
    </rPh>
    <rPh sb="35" eb="37">
      <t>シハラ</t>
    </rPh>
    <rPh sb="41" eb="43">
      <t>ネンカン</t>
    </rPh>
    <rPh sb="43" eb="45">
      <t>イッテイ</t>
    </rPh>
    <rPh sb="77" eb="79">
      <t>キサイ</t>
    </rPh>
    <phoneticPr fontId="2"/>
  </si>
  <si>
    <t>その他費用についてごみ処理量の変動に係わらない「固定的な費用（連合からの支払いは20年間一定。）」とごみ処理量の変動に応じて変動する「変動的な費用」にわけて記載すること。</t>
    <rPh sb="2" eb="3">
      <t>タ</t>
    </rPh>
    <rPh sb="3" eb="5">
      <t>ヒヨウ</t>
    </rPh>
    <rPh sb="42" eb="44">
      <t>ネンカン</t>
    </rPh>
    <rPh sb="44" eb="46">
      <t>イッテイ</t>
    </rPh>
    <rPh sb="78" eb="80">
      <t>キサイ</t>
    </rPh>
    <phoneticPr fontId="2"/>
  </si>
  <si>
    <t>売電収入（円）</t>
    <rPh sb="0" eb="2">
      <t>バイデン</t>
    </rPh>
    <rPh sb="2" eb="4">
      <t>シュウニュウ</t>
    </rPh>
    <phoneticPr fontId="16"/>
  </si>
  <si>
    <t>　　　　　　　　　　　　　　　　年　度
　項　目　　　　　　　　　　　　　</t>
    <rPh sb="16" eb="17">
      <t>ネン</t>
    </rPh>
    <rPh sb="18" eb="19">
      <t>ド</t>
    </rPh>
    <rPh sb="21" eb="22">
      <t>コウ</t>
    </rPh>
    <phoneticPr fontId="2"/>
  </si>
  <si>
    <t>-</t>
  </si>
  <si>
    <t>-</t>
    <phoneticPr fontId="2"/>
  </si>
  <si>
    <t>１．入力場所
　●黄色のセル部分にのみ、各記載事項を入力すること。
２．その他
　●本様式に記載の内容は、入札書（様式７）と整合を図ること。
　●各様式に記載された注意事項に従って記載すること。
　　なお、記載例がある場合には、それを参考に記載すること。
　●構成員を直接的に特定できる記述を行わないこと。</t>
    <phoneticPr fontId="2"/>
  </si>
  <si>
    <t>宇城広域連合</t>
    <rPh sb="0" eb="2">
      <t>ウキ</t>
    </rPh>
    <rPh sb="2" eb="4">
      <t>コウイキ</t>
    </rPh>
    <rPh sb="4" eb="6">
      <t>レンゴウ</t>
    </rPh>
    <phoneticPr fontId="2"/>
  </si>
  <si>
    <t>運　営　費　内　訳</t>
    <rPh sb="0" eb="1">
      <t>ウン</t>
    </rPh>
    <rPh sb="2" eb="3">
      <t>エイ</t>
    </rPh>
    <rPh sb="4" eb="5">
      <t>ヒ</t>
    </rPh>
    <rPh sb="6" eb="7">
      <t>ナイ</t>
    </rPh>
    <rPh sb="8" eb="9">
      <t>ヤク</t>
    </rPh>
    <phoneticPr fontId="2"/>
  </si>
  <si>
    <t>工　事　費　内　訳　書</t>
    <rPh sb="0" eb="1">
      <t>コウ</t>
    </rPh>
    <rPh sb="2" eb="3">
      <t>コト</t>
    </rPh>
    <rPh sb="4" eb="5">
      <t>ヒ</t>
    </rPh>
    <rPh sb="6" eb="7">
      <t>ナイ</t>
    </rPh>
    <rPh sb="8" eb="9">
      <t>ヤク</t>
    </rPh>
    <rPh sb="10" eb="11">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</si>
</sst>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quot;▲ &quot;#,##0"/>
    <numFmt numFmtId="177" formatCode="0.0%"/>
    <numFmt numFmtId="178" formatCode="0.0_ "/>
    <numFmt numFmtId="179" formatCode="0.000"/>
    <numFmt numFmtId="180" formatCode="0.00_);[Red]\(0.00\)"/>
    <numFmt numFmtId="181" formatCode="#,##0_);[Red]\(#,##0\)"/>
    <numFmt numFmtId="182" formatCode="#,##0.0;&quot;▲ &quot;#,##0.0"/>
    <numFmt numFmtId="183" formatCode="#,##0_ "/>
    <numFmt numFmtId="184" formatCode="#&quot;年&quot;&quot;度&quot;"/>
    <numFmt numFmtId="185" formatCode="#,##0\ &quot;t/年&quot;"/>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11"/>
      <color theme="1"/>
      <name val="ＭＳ 明朝"/>
      <family val="1"/>
      <charset val="128"/>
    </font>
    <font>
      <b/>
      <sz val="16"/>
      <name val="ＭＳ Ｐゴシック"/>
      <family val="3"/>
      <charset val="128"/>
    </font>
    <font>
      <b/>
      <sz val="18"/>
      <name val="ＭＳ Ｐゴシック"/>
      <family val="3"/>
      <charset val="128"/>
    </font>
    <font>
      <b/>
      <sz val="14"/>
      <name val="ＭＳ Ｐゴシック"/>
      <family val="3"/>
      <charset val="128"/>
    </font>
    <font>
      <sz val="9"/>
      <name val="ＭＳ Ｐゴシック"/>
      <family val="3"/>
      <charset val="128"/>
    </font>
    <font>
      <sz val="12"/>
      <name val="ＭＳ Ｐゴシック"/>
      <family val="3"/>
      <charset val="128"/>
    </font>
    <font>
      <sz val="16"/>
      <name val="ＭＳ Ｐゴシック"/>
      <family val="3"/>
      <charset val="128"/>
    </font>
    <font>
      <sz val="10"/>
      <name val="ＭＳ Ｐゴシック"/>
      <family val="3"/>
      <charset val="128"/>
    </font>
    <font>
      <sz val="8.5"/>
      <name val="ＭＳ Ｐゴシック"/>
      <family val="3"/>
      <charset val="128"/>
    </font>
    <font>
      <b/>
      <u/>
      <sz val="10"/>
      <color indexed="10"/>
      <name val="ＭＳ Ｐゴシック"/>
      <family val="3"/>
      <charset val="128"/>
    </font>
    <font>
      <b/>
      <sz val="10"/>
      <color indexed="10"/>
      <name val="ＭＳ Ｐゴシック"/>
      <family val="3"/>
      <charset val="128"/>
    </font>
    <font>
      <u/>
      <sz val="11"/>
      <color indexed="12"/>
      <name val="ＭＳ Ｐゴシック"/>
      <family val="3"/>
      <charset val="128"/>
    </font>
    <font>
      <sz val="12"/>
      <name val="Century"/>
      <family val="1"/>
    </font>
    <font>
      <sz val="11"/>
      <color indexed="48"/>
      <name val="ＭＳ Ｐゴシック"/>
      <family val="3"/>
      <charset val="128"/>
    </font>
    <font>
      <b/>
      <i/>
      <sz val="11"/>
      <color indexed="10"/>
      <name val="ＭＳ Ｐゴシック"/>
      <family val="3"/>
      <charset val="128"/>
    </font>
    <font>
      <i/>
      <sz val="11"/>
      <color indexed="10"/>
      <name val="ＭＳ 明朝"/>
      <family val="1"/>
      <charset val="128"/>
    </font>
    <font>
      <b/>
      <i/>
      <sz val="10"/>
      <color indexed="10"/>
      <name val="ＭＳ Ｐゴシック"/>
      <family val="3"/>
      <charset val="128"/>
    </font>
    <font>
      <sz val="11"/>
      <name val="ＭＳ 明朝"/>
      <family val="1"/>
      <charset val="128"/>
      <scheme val="major"/>
    </font>
    <font>
      <sz val="14"/>
      <name val="ＭＳ 明朝"/>
      <family val="1"/>
      <charset val="128"/>
      <scheme val="major"/>
    </font>
    <font>
      <b/>
      <sz val="24"/>
      <name val="ＭＳ Ｐゴシック"/>
      <family val="3"/>
      <charset val="128"/>
    </font>
    <font>
      <b/>
      <sz val="26"/>
      <name val="ＭＳ Ｐゴシック"/>
      <family val="3"/>
      <charset val="128"/>
    </font>
  </fonts>
  <fills count="7">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s>
  <borders count="24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bottom/>
      <diagonal/>
    </border>
    <border>
      <left style="medium">
        <color indexed="64"/>
      </left>
      <right/>
      <top/>
      <bottom style="thin">
        <color indexed="64"/>
      </bottom>
      <diagonal/>
    </border>
    <border>
      <left/>
      <right/>
      <top style="medium">
        <color indexed="64"/>
      </top>
      <bottom/>
      <diagonal/>
    </border>
    <border>
      <left/>
      <right style="thin">
        <color indexed="64"/>
      </right>
      <top style="medium">
        <color indexed="64"/>
      </top>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diagonalDown="1">
      <left style="medium">
        <color indexed="64"/>
      </left>
      <right/>
      <top style="medium">
        <color indexed="64"/>
      </top>
      <bottom/>
      <diagonal style="hair">
        <color indexed="64"/>
      </diagonal>
    </border>
    <border diagonalDown="1">
      <left/>
      <right style="thin">
        <color indexed="64"/>
      </right>
      <top style="medium">
        <color indexed="64"/>
      </top>
      <bottom/>
      <diagonal style="hair">
        <color indexed="64"/>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diagonalDown="1">
      <left/>
      <right style="thin">
        <color indexed="64"/>
      </right>
      <top/>
      <bottom style="thin">
        <color indexed="64"/>
      </bottom>
      <diagonal style="hair">
        <color indexed="64"/>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medium">
        <color indexed="64"/>
      </top>
      <bottom/>
      <diagonal/>
    </border>
    <border>
      <left style="medium">
        <color indexed="64"/>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style="medium">
        <color indexed="64"/>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medium">
        <color indexed="64"/>
      </right>
      <top style="hair">
        <color indexed="64"/>
      </top>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hair">
        <color indexed="64"/>
      </right>
      <top style="thin">
        <color indexed="64"/>
      </top>
      <bottom style="medium">
        <color indexed="64"/>
      </bottom>
      <diagonal/>
    </border>
    <border diagonalDown="1">
      <left style="medium">
        <color indexed="64"/>
      </left>
      <right/>
      <top style="medium">
        <color indexed="64"/>
      </top>
      <bottom style="medium">
        <color indexed="64"/>
      </bottom>
      <diagonal style="hair">
        <color indexed="64"/>
      </diagonal>
    </border>
    <border diagonalDown="1">
      <left/>
      <right/>
      <top style="medium">
        <color indexed="64"/>
      </top>
      <bottom style="medium">
        <color indexed="64"/>
      </bottom>
      <diagonal style="hair">
        <color indexed="64"/>
      </diagonal>
    </border>
    <border diagonalDown="1">
      <left/>
      <right style="thin">
        <color indexed="64"/>
      </right>
      <top style="medium">
        <color indexed="64"/>
      </top>
      <bottom style="medium">
        <color indexed="64"/>
      </bottom>
      <diagonal style="hair">
        <color indexed="64"/>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hair">
        <color indexed="64"/>
      </bottom>
      <diagonal/>
    </border>
    <border>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medium">
        <color indexed="64"/>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style="thin">
        <color indexed="64"/>
      </right>
      <top/>
      <bottom/>
      <diagonal/>
    </border>
    <border>
      <left style="thin">
        <color indexed="64"/>
      </left>
      <right style="hair">
        <color indexed="64"/>
      </right>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medium">
        <color indexed="64"/>
      </left>
      <right style="medium">
        <color indexed="64"/>
      </right>
      <top style="hair">
        <color indexed="64"/>
      </top>
      <bottom/>
      <diagonal/>
    </border>
    <border>
      <left style="medium">
        <color indexed="64"/>
      </left>
      <right/>
      <top style="double">
        <color indexed="64"/>
      </top>
      <bottom/>
      <diagonal/>
    </border>
    <border>
      <left/>
      <right/>
      <top style="double">
        <color indexed="64"/>
      </top>
      <bottom/>
      <diagonal/>
    </border>
    <border>
      <left/>
      <right style="hair">
        <color indexed="64"/>
      </right>
      <top style="double">
        <color indexed="64"/>
      </top>
      <bottom/>
      <diagonal/>
    </border>
    <border>
      <left style="hair">
        <color indexed="64"/>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medium">
        <color indexed="64"/>
      </left>
      <right style="medium">
        <color indexed="64"/>
      </right>
      <top style="double">
        <color indexed="64"/>
      </top>
      <bottom style="hair">
        <color indexed="64"/>
      </bottom>
      <diagonal/>
    </border>
    <border>
      <left/>
      <right style="hair">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diagonal/>
    </border>
    <border>
      <left/>
      <right style="hair">
        <color indexed="64"/>
      </right>
      <top/>
      <bottom style="hair">
        <color indexed="64"/>
      </bottom>
      <diagonal/>
    </border>
    <border>
      <left/>
      <right style="thin">
        <color indexed="64"/>
      </right>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diagonalDown="1">
      <left/>
      <right/>
      <top style="medium">
        <color indexed="64"/>
      </top>
      <bottom/>
      <diagonal style="hair">
        <color indexed="64"/>
      </diagonal>
    </border>
    <border>
      <left style="thin">
        <color indexed="64"/>
      </left>
      <right style="medium">
        <color indexed="64"/>
      </right>
      <top style="medium">
        <color indexed="64"/>
      </top>
      <bottom/>
      <diagonal/>
    </border>
    <border diagonalDown="1">
      <left style="medium">
        <color indexed="64"/>
      </left>
      <right/>
      <top/>
      <bottom style="medium">
        <color indexed="64"/>
      </bottom>
      <diagonal style="hair">
        <color indexed="64"/>
      </diagonal>
    </border>
    <border diagonalDown="1">
      <left/>
      <right/>
      <top/>
      <bottom style="medium">
        <color indexed="64"/>
      </bottom>
      <diagonal style="hair">
        <color indexed="64"/>
      </diagonal>
    </border>
    <border diagonalDown="1">
      <left/>
      <right style="thin">
        <color indexed="64"/>
      </right>
      <top/>
      <bottom style="medium">
        <color indexed="64"/>
      </bottom>
      <diagonal style="hair">
        <color indexed="64"/>
      </diagonal>
    </border>
    <border>
      <left style="thin">
        <color indexed="64"/>
      </left>
      <right style="medium">
        <color indexed="64"/>
      </right>
      <top/>
      <bottom style="medium">
        <color indexed="64"/>
      </bottom>
      <diagonal/>
    </border>
    <border>
      <left style="hair">
        <color indexed="64"/>
      </left>
      <right/>
      <top style="medium">
        <color indexed="64"/>
      </top>
      <bottom style="hair">
        <color indexed="64"/>
      </bottom>
      <diagonal/>
    </border>
    <border>
      <left style="thin">
        <color indexed="64"/>
      </left>
      <right style="medium">
        <color indexed="64"/>
      </right>
      <top/>
      <bottom style="hair">
        <color indexed="64"/>
      </bottom>
      <diagonal/>
    </border>
    <border>
      <left style="hair">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hair">
        <color indexed="64"/>
      </right>
      <top style="hair">
        <color indexed="64"/>
      </top>
      <bottom/>
      <diagonal/>
    </border>
    <border>
      <left style="thin">
        <color indexed="64"/>
      </left>
      <right style="medium">
        <color indexed="64"/>
      </right>
      <top style="hair">
        <color indexed="64"/>
      </top>
      <bottom/>
      <diagonal/>
    </border>
    <border>
      <left style="medium">
        <color indexed="64"/>
      </left>
      <right/>
      <top style="double">
        <color indexed="64"/>
      </top>
      <bottom style="hair">
        <color indexed="64"/>
      </bottom>
      <diagonal/>
    </border>
    <border>
      <left/>
      <right/>
      <top style="double">
        <color indexed="64"/>
      </top>
      <bottom style="hair">
        <color indexed="64"/>
      </bottom>
      <diagonal/>
    </border>
    <border>
      <left/>
      <right style="hair">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right style="hair">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bottom/>
      <diagonal/>
    </border>
    <border>
      <left style="hair">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top/>
      <bottom style="hair">
        <color indexed="64"/>
      </bottom>
      <diagonal/>
    </border>
    <border>
      <left style="hair">
        <color indexed="64"/>
      </left>
      <right/>
      <top/>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style="thin">
        <color indexed="64"/>
      </left>
      <right/>
      <top style="medium">
        <color indexed="64"/>
      </top>
      <bottom style="hair">
        <color indexed="64"/>
      </bottom>
      <diagonal/>
    </border>
    <border>
      <left style="thin">
        <color indexed="64"/>
      </left>
      <right style="thin">
        <color indexed="64"/>
      </right>
      <top/>
      <bottom style="medium">
        <color indexed="64"/>
      </bottom>
      <diagonal/>
    </border>
    <border>
      <left style="hair">
        <color indexed="64"/>
      </left>
      <right/>
      <top style="hair">
        <color indexed="64"/>
      </top>
      <bottom style="medium">
        <color indexed="64"/>
      </bottom>
      <diagonal/>
    </border>
    <border>
      <left style="medium">
        <color indexed="64"/>
      </left>
      <right style="thin">
        <color indexed="64"/>
      </right>
      <top style="medium">
        <color indexed="64"/>
      </top>
      <bottom/>
      <diagonal/>
    </border>
    <border>
      <left style="thin">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bottom style="medium">
        <color indexed="64"/>
      </bottom>
      <diagonal/>
    </border>
    <border>
      <left style="hair">
        <color indexed="64"/>
      </left>
      <right style="hair">
        <color indexed="64"/>
      </right>
      <top style="medium">
        <color indexed="64"/>
      </top>
      <bottom style="hair">
        <color indexed="64"/>
      </bottom>
      <diagonal/>
    </border>
    <border>
      <left/>
      <right/>
      <top style="thin">
        <color indexed="64"/>
      </top>
      <bottom style="hair">
        <color indexed="64"/>
      </bottom>
      <diagonal/>
    </border>
    <border diagonalDown="1">
      <left style="medium">
        <color indexed="64"/>
      </left>
      <right/>
      <top style="medium">
        <color indexed="64"/>
      </top>
      <bottom style="thin">
        <color indexed="64"/>
      </bottom>
      <diagonal style="hair">
        <color indexed="64"/>
      </diagonal>
    </border>
    <border diagonalDown="1">
      <left/>
      <right/>
      <top style="medium">
        <color indexed="64"/>
      </top>
      <bottom style="thin">
        <color indexed="64"/>
      </bottom>
      <diagonal style="hair">
        <color indexed="64"/>
      </diagonal>
    </border>
    <border diagonalDown="1">
      <left/>
      <right style="thin">
        <color indexed="64"/>
      </right>
      <top style="medium">
        <color indexed="64"/>
      </top>
      <bottom style="thin">
        <color indexed="64"/>
      </bottom>
      <diagonal style="hair">
        <color indexed="64"/>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right style="hair">
        <color indexed="64"/>
      </right>
      <top style="hair">
        <color indexed="64"/>
      </top>
      <bottom style="double">
        <color indexed="64"/>
      </bottom>
      <diagonal/>
    </border>
    <border>
      <left/>
      <right style="thin">
        <color indexed="64"/>
      </right>
      <top style="hair">
        <color indexed="64"/>
      </top>
      <bottom/>
      <diagonal/>
    </border>
    <border>
      <left style="hair">
        <color indexed="64"/>
      </left>
      <right/>
      <top style="double">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hair">
        <color indexed="64"/>
      </right>
      <top style="medium">
        <color indexed="64"/>
      </top>
      <bottom style="hair">
        <color indexed="64"/>
      </bottom>
      <diagonal/>
    </border>
    <border diagonalDown="1">
      <left style="thin">
        <color indexed="64"/>
      </left>
      <right style="hair">
        <color indexed="64"/>
      </right>
      <top style="hair">
        <color indexed="64"/>
      </top>
      <bottom style="medium">
        <color indexed="64"/>
      </bottom>
      <diagonal style="hair">
        <color indexed="64"/>
      </diagonal>
    </border>
    <border>
      <left style="thin">
        <color indexed="64"/>
      </left>
      <right style="thin">
        <color indexed="64"/>
      </right>
      <top/>
      <bottom style="hair">
        <color indexed="64"/>
      </bottom>
      <diagonal/>
    </border>
    <border>
      <left style="thin">
        <color indexed="64"/>
      </left>
      <right/>
      <top style="hair">
        <color indexed="64"/>
      </top>
      <bottom/>
      <diagonal/>
    </border>
    <border>
      <left/>
      <right style="thin">
        <color indexed="64"/>
      </right>
      <top/>
      <bottom style="double">
        <color indexed="64"/>
      </bottom>
      <diagonal/>
    </border>
    <border>
      <left style="thin">
        <color indexed="64"/>
      </left>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thin">
        <color indexed="64"/>
      </left>
      <right/>
      <top style="double">
        <color indexed="64"/>
      </top>
      <bottom style="hair">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double">
        <color indexed="64"/>
      </bottom>
      <diagonal/>
    </border>
    <border>
      <left/>
      <right style="hair">
        <color indexed="64"/>
      </right>
      <top style="medium">
        <color indexed="64"/>
      </top>
      <bottom style="medium">
        <color indexed="64"/>
      </bottom>
      <diagonal/>
    </border>
    <border diagonalDown="1">
      <left style="thin">
        <color indexed="64"/>
      </left>
      <right/>
      <top style="thin">
        <color indexed="64"/>
      </top>
      <bottom/>
      <diagonal style="hair">
        <color indexed="64"/>
      </diagonal>
    </border>
    <border diagonalDown="1">
      <left/>
      <right/>
      <top style="thin">
        <color indexed="64"/>
      </top>
      <bottom/>
      <diagonal style="hair">
        <color indexed="64"/>
      </diagonal>
    </border>
    <border diagonalDown="1">
      <left/>
      <right style="thin">
        <color indexed="64"/>
      </right>
      <top style="thin">
        <color indexed="64"/>
      </top>
      <bottom/>
      <diagonal style="hair">
        <color indexed="64"/>
      </diagonal>
    </border>
    <border diagonalDown="1">
      <left style="thin">
        <color indexed="64"/>
      </left>
      <right/>
      <top/>
      <bottom style="thin">
        <color indexed="64"/>
      </bottom>
      <diagonal style="hair">
        <color indexed="64"/>
      </diagonal>
    </border>
    <border diagonalDown="1">
      <left/>
      <right/>
      <top/>
      <bottom style="thin">
        <color indexed="64"/>
      </bottom>
      <diagonal style="hair">
        <color indexed="64"/>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medium">
        <color indexed="64"/>
      </right>
      <top style="thin">
        <color indexed="64"/>
      </top>
      <bottom/>
      <diagonal/>
    </border>
    <border>
      <left style="hair">
        <color indexed="64"/>
      </left>
      <right/>
      <top style="medium">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diagonal/>
    </border>
    <border diagonalDown="1">
      <left style="medium">
        <color indexed="64"/>
      </left>
      <right/>
      <top/>
      <bottom/>
      <diagonal style="hair">
        <color indexed="64"/>
      </diagonal>
    </border>
    <border diagonalDown="1">
      <left/>
      <right style="thin">
        <color indexed="64"/>
      </right>
      <top/>
      <bottom/>
      <diagonal style="hair">
        <color indexed="64"/>
      </diagonal>
    </border>
    <border diagonalDown="1">
      <left style="thin">
        <color indexed="64"/>
      </left>
      <right/>
      <top/>
      <bottom/>
      <diagonal style="hair">
        <color indexed="64"/>
      </diagonal>
    </border>
    <border diagonalDown="1">
      <left/>
      <right/>
      <top/>
      <bottom/>
      <diagonal style="hair">
        <color indexed="64"/>
      </diagonal>
    </border>
    <border>
      <left style="hair">
        <color indexed="64"/>
      </left>
      <right style="thin">
        <color indexed="64"/>
      </right>
      <top style="thin">
        <color indexed="64"/>
      </top>
      <bottom/>
      <diagonal/>
    </border>
    <border>
      <left/>
      <right style="hair">
        <color indexed="64"/>
      </right>
      <top style="medium">
        <color indexed="64"/>
      </top>
      <bottom style="thin">
        <color indexed="64"/>
      </bottom>
      <diagonal/>
    </border>
    <border diagonalDown="1">
      <left style="medium">
        <color indexed="64"/>
      </left>
      <right/>
      <top/>
      <bottom style="thin">
        <color indexed="64"/>
      </bottom>
      <diagonal style="hair">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hair">
        <color indexed="64"/>
      </left>
      <right/>
      <top/>
      <bottom style="thin">
        <color indexed="64"/>
      </bottom>
      <diagonal/>
    </border>
    <border>
      <left style="hair">
        <color indexed="64"/>
      </left>
      <right/>
      <top style="thin">
        <color indexed="64"/>
      </top>
      <bottom/>
      <diagonal/>
    </border>
    <border>
      <left style="hair">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s>
  <cellStyleXfs count="7">
    <xf numFmtId="0" fontId="0" fillId="0" borderId="0">
      <alignment vertical="center"/>
    </xf>
    <xf numFmtId="0" fontId="3" fillId="0" borderId="0">
      <alignment vertical="center"/>
    </xf>
    <xf numFmtId="0" fontId="5" fillId="0" borderId="0">
      <alignment vertical="center"/>
    </xf>
    <xf numFmtId="0" fontId="1" fillId="0" borderId="0"/>
    <xf numFmtId="0" fontId="1" fillId="0" borderId="0">
      <alignment vertical="center"/>
    </xf>
    <xf numFmtId="38" fontId="1" fillId="0" borderId="0" applyFont="0" applyFill="0" applyBorder="0" applyAlignment="0" applyProtection="0"/>
    <xf numFmtId="9" fontId="1" fillId="0" borderId="0" applyFont="0" applyFill="0" applyBorder="0" applyAlignment="0" applyProtection="0"/>
  </cellStyleXfs>
  <cellXfs count="1028">
    <xf numFmtId="0" fontId="0" fillId="0" borderId="0" xfId="0">
      <alignment vertical="center"/>
    </xf>
    <xf numFmtId="3" fontId="12" fillId="2" borderId="45" xfId="3" applyNumberFormat="1" applyFont="1" applyFill="1" applyBorder="1" applyAlignment="1">
      <alignment vertical="center"/>
    </xf>
    <xf numFmtId="3" fontId="12" fillId="2" borderId="46" xfId="3" applyNumberFormat="1" applyFont="1" applyFill="1" applyBorder="1" applyAlignment="1">
      <alignment vertical="center"/>
    </xf>
    <xf numFmtId="3" fontId="12" fillId="2" borderId="47" xfId="3" applyNumberFormat="1" applyFont="1" applyFill="1" applyBorder="1" applyAlignment="1">
      <alignment vertical="center"/>
    </xf>
    <xf numFmtId="3" fontId="12" fillId="0" borderId="49" xfId="3" applyNumberFormat="1" applyFont="1" applyBorder="1" applyAlignment="1">
      <alignment vertical="center"/>
    </xf>
    <xf numFmtId="3" fontId="12" fillId="0" borderId="52" xfId="3" applyNumberFormat="1" applyFont="1" applyBorder="1" applyAlignment="1">
      <alignment vertical="center"/>
    </xf>
    <xf numFmtId="3" fontId="12" fillId="0" borderId="53" xfId="3" applyNumberFormat="1" applyFont="1" applyBorder="1" applyAlignment="1">
      <alignment vertical="center"/>
    </xf>
    <xf numFmtId="3" fontId="12" fillId="0" borderId="54" xfId="3" applyNumberFormat="1" applyFont="1" applyBorder="1" applyAlignment="1">
      <alignment vertical="center"/>
    </xf>
    <xf numFmtId="3" fontId="12" fillId="0" borderId="56" xfId="3" applyNumberFormat="1" applyFont="1" applyBorder="1" applyAlignment="1">
      <alignment vertical="center"/>
    </xf>
    <xf numFmtId="3" fontId="12" fillId="2" borderId="48" xfId="3" applyNumberFormat="1" applyFont="1" applyFill="1" applyBorder="1" applyAlignment="1">
      <alignment vertical="center"/>
    </xf>
    <xf numFmtId="3" fontId="12" fillId="2" borderId="59" xfId="3" applyNumberFormat="1" applyFont="1" applyFill="1" applyBorder="1" applyAlignment="1">
      <alignment vertical="center"/>
    </xf>
    <xf numFmtId="3" fontId="12" fillId="2" borderId="60" xfId="3" applyNumberFormat="1" applyFont="1" applyFill="1" applyBorder="1" applyAlignment="1">
      <alignment vertical="center"/>
    </xf>
    <xf numFmtId="3" fontId="12" fillId="2" borderId="62" xfId="3" applyNumberFormat="1" applyFont="1" applyFill="1" applyBorder="1" applyAlignment="1">
      <alignment vertical="center"/>
    </xf>
    <xf numFmtId="3" fontId="12" fillId="0" borderId="63" xfId="3" applyNumberFormat="1" applyFont="1" applyBorder="1" applyAlignment="1">
      <alignment vertical="center"/>
    </xf>
    <xf numFmtId="3" fontId="12" fillId="0" borderId="59" xfId="3" applyNumberFormat="1" applyFont="1" applyBorder="1" applyAlignment="1">
      <alignment vertical="center"/>
    </xf>
    <xf numFmtId="3" fontId="12" fillId="0" borderId="60" xfId="3" applyNumberFormat="1" applyFont="1" applyBorder="1" applyAlignment="1">
      <alignment vertical="center"/>
    </xf>
    <xf numFmtId="3" fontId="12" fillId="0" borderId="62" xfId="3" applyNumberFormat="1" applyFont="1" applyBorder="1" applyAlignment="1">
      <alignment vertical="center"/>
    </xf>
    <xf numFmtId="3" fontId="12" fillId="0" borderId="66" xfId="3" applyNumberFormat="1" applyFont="1" applyBorder="1" applyAlignment="1">
      <alignment vertical="center"/>
    </xf>
    <xf numFmtId="3" fontId="12" fillId="0" borderId="67" xfId="3" applyNumberFormat="1" applyFont="1" applyBorder="1" applyAlignment="1">
      <alignment vertical="center"/>
    </xf>
    <xf numFmtId="3" fontId="12" fillId="0" borderId="69" xfId="3" applyNumberFormat="1" applyFont="1" applyBorder="1" applyAlignment="1">
      <alignment vertical="center"/>
    </xf>
    <xf numFmtId="3" fontId="12" fillId="0" borderId="83" xfId="3" applyNumberFormat="1" applyFont="1" applyBorder="1" applyAlignment="1">
      <alignment vertical="center"/>
    </xf>
    <xf numFmtId="3" fontId="12" fillId="0" borderId="86" xfId="3" applyNumberFormat="1" applyFont="1" applyBorder="1" applyAlignment="1">
      <alignment vertical="center"/>
    </xf>
    <xf numFmtId="3" fontId="12" fillId="0" borderId="88" xfId="5" applyNumberFormat="1" applyFont="1" applyFill="1" applyBorder="1" applyAlignment="1">
      <alignment vertical="center"/>
    </xf>
    <xf numFmtId="3" fontId="12" fillId="2" borderId="88" xfId="5" applyNumberFormat="1" applyFont="1" applyFill="1" applyBorder="1" applyAlignment="1">
      <alignment vertical="center"/>
    </xf>
    <xf numFmtId="3" fontId="12" fillId="0" borderId="81" xfId="5" applyNumberFormat="1" applyFont="1" applyFill="1" applyBorder="1" applyAlignment="1">
      <alignment vertical="center"/>
    </xf>
    <xf numFmtId="3" fontId="12" fillId="2" borderId="81" xfId="5" applyNumberFormat="1" applyFont="1" applyFill="1" applyBorder="1" applyAlignment="1">
      <alignment vertical="center"/>
    </xf>
    <xf numFmtId="3" fontId="12" fillId="0" borderId="86" xfId="5" applyNumberFormat="1" applyFont="1" applyBorder="1" applyAlignment="1">
      <alignment vertical="center"/>
    </xf>
    <xf numFmtId="3" fontId="12" fillId="0" borderId="91" xfId="5" applyNumberFormat="1" applyFont="1" applyBorder="1" applyAlignment="1">
      <alignment vertical="center"/>
    </xf>
    <xf numFmtId="3" fontId="12" fillId="0" borderId="94" xfId="5" applyNumberFormat="1" applyFont="1" applyFill="1" applyBorder="1" applyAlignment="1">
      <alignment vertical="center"/>
    </xf>
    <xf numFmtId="3" fontId="12" fillId="2" borderId="94" xfId="5" applyNumberFormat="1" applyFont="1" applyFill="1" applyBorder="1" applyAlignment="1">
      <alignment vertical="center"/>
    </xf>
    <xf numFmtId="3" fontId="12" fillId="0" borderId="94" xfId="5" applyNumberFormat="1" applyFont="1" applyBorder="1" applyAlignment="1">
      <alignment vertical="center"/>
    </xf>
    <xf numFmtId="3" fontId="12" fillId="0" borderId="95" xfId="5" applyNumberFormat="1" applyFont="1" applyBorder="1" applyAlignment="1">
      <alignment vertical="center"/>
    </xf>
    <xf numFmtId="177" fontId="12" fillId="0" borderId="98" xfId="6" applyNumberFormat="1" applyFont="1" applyBorder="1" applyAlignment="1">
      <alignment vertical="center"/>
    </xf>
    <xf numFmtId="177" fontId="12" fillId="2" borderId="98" xfId="6" applyNumberFormat="1" applyFont="1" applyFill="1" applyBorder="1" applyAlignment="1">
      <alignment vertical="center"/>
    </xf>
    <xf numFmtId="3" fontId="12" fillId="0" borderId="106" xfId="5" applyNumberFormat="1" applyFont="1" applyFill="1" applyBorder="1" applyAlignment="1">
      <alignment vertical="center"/>
    </xf>
    <xf numFmtId="3" fontId="12" fillId="2" borderId="112" xfId="5" applyNumberFormat="1" applyFont="1" applyFill="1" applyBorder="1" applyAlignment="1" applyProtection="1">
      <alignment horizontal="right" vertical="center"/>
      <protection locked="0"/>
    </xf>
    <xf numFmtId="3" fontId="12" fillId="2" borderId="113" xfId="5" applyNumberFormat="1" applyFont="1" applyFill="1" applyBorder="1" applyAlignment="1" applyProtection="1">
      <alignment horizontal="right" vertical="center"/>
      <protection locked="0"/>
    </xf>
    <xf numFmtId="3" fontId="12" fillId="2" borderId="113" xfId="5" applyNumberFormat="1" applyFont="1" applyFill="1" applyBorder="1" applyAlignment="1">
      <alignment horizontal="right" vertical="center"/>
    </xf>
    <xf numFmtId="3" fontId="12" fillId="2" borderId="113" xfId="3" applyNumberFormat="1" applyFont="1" applyFill="1" applyBorder="1" applyAlignment="1">
      <alignment vertical="center"/>
    </xf>
    <xf numFmtId="3" fontId="12" fillId="2" borderId="114" xfId="3" applyNumberFormat="1" applyFont="1" applyFill="1" applyBorder="1" applyAlignment="1">
      <alignment vertical="center"/>
    </xf>
    <xf numFmtId="3" fontId="12" fillId="0" borderId="115" xfId="3" applyNumberFormat="1" applyFont="1" applyBorder="1" applyAlignment="1">
      <alignment vertical="center"/>
    </xf>
    <xf numFmtId="3" fontId="12" fillId="2" borderId="59" xfId="5" applyNumberFormat="1" applyFont="1" applyFill="1" applyBorder="1" applyAlignment="1" applyProtection="1">
      <alignment horizontal="right" vertical="center"/>
      <protection locked="0"/>
    </xf>
    <xf numFmtId="3" fontId="12" fillId="2" borderId="60" xfId="5" applyNumberFormat="1" applyFont="1" applyFill="1" applyBorder="1" applyAlignment="1" applyProtection="1">
      <alignment horizontal="right" vertical="center"/>
      <protection locked="0"/>
    </xf>
    <xf numFmtId="3" fontId="12" fillId="2" borderId="62" xfId="5" applyNumberFormat="1" applyFont="1" applyFill="1" applyBorder="1" applyAlignment="1" applyProtection="1">
      <alignment horizontal="right" vertical="center"/>
      <protection locked="0"/>
    </xf>
    <xf numFmtId="3" fontId="12" fillId="2" borderId="52" xfId="5" applyNumberFormat="1" applyFont="1" applyFill="1" applyBorder="1" applyAlignment="1">
      <alignment horizontal="right" vertical="center"/>
    </xf>
    <xf numFmtId="3" fontId="12" fillId="2" borderId="53" xfId="5" applyNumberFormat="1" applyFont="1" applyFill="1" applyBorder="1" applyAlignment="1">
      <alignment horizontal="right" vertical="center"/>
    </xf>
    <xf numFmtId="3" fontId="12" fillId="2" borderId="55" xfId="5" applyNumberFormat="1" applyFont="1" applyFill="1" applyBorder="1" applyAlignment="1">
      <alignment horizontal="right" vertical="center"/>
    </xf>
    <xf numFmtId="3" fontId="12" fillId="0" borderId="45" xfId="5" applyNumberFormat="1" applyFont="1" applyFill="1" applyBorder="1" applyAlignment="1">
      <alignment horizontal="right" vertical="center"/>
    </xf>
    <xf numFmtId="3" fontId="12" fillId="0" borderId="46" xfId="5" applyNumberFormat="1" applyFont="1" applyFill="1" applyBorder="1" applyAlignment="1">
      <alignment horizontal="right" vertical="center"/>
    </xf>
    <xf numFmtId="3" fontId="12" fillId="0" borderId="48" xfId="5" applyNumberFormat="1" applyFont="1" applyFill="1" applyBorder="1" applyAlignment="1">
      <alignment horizontal="right" vertical="center"/>
    </xf>
    <xf numFmtId="3" fontId="12" fillId="0" borderId="56" xfId="5" applyNumberFormat="1" applyFont="1" applyFill="1" applyBorder="1" applyAlignment="1">
      <alignment horizontal="right" vertical="center"/>
    </xf>
    <xf numFmtId="3" fontId="12" fillId="2" borderId="45" xfId="5" applyNumberFormat="1" applyFont="1" applyFill="1" applyBorder="1" applyAlignment="1">
      <alignment horizontal="right" vertical="center"/>
    </xf>
    <xf numFmtId="3" fontId="12" fillId="2" borderId="46" xfId="5" applyNumberFormat="1" applyFont="1" applyFill="1" applyBorder="1" applyAlignment="1">
      <alignment horizontal="right" vertical="center"/>
    </xf>
    <xf numFmtId="3" fontId="12" fillId="2" borderId="48" xfId="5" applyNumberFormat="1" applyFont="1" applyFill="1" applyBorder="1" applyAlignment="1">
      <alignment horizontal="right" vertical="center"/>
    </xf>
    <xf numFmtId="3" fontId="12" fillId="0" borderId="49" xfId="5" applyNumberFormat="1" applyFont="1" applyFill="1" applyBorder="1" applyAlignment="1">
      <alignment horizontal="right" vertical="center"/>
    </xf>
    <xf numFmtId="3" fontId="12" fillId="3" borderId="45" xfId="5" applyNumberFormat="1" applyFont="1" applyFill="1" applyBorder="1" applyAlignment="1">
      <alignment vertical="center"/>
    </xf>
    <xf numFmtId="3" fontId="12" fillId="3" borderId="46" xfId="5" applyNumberFormat="1" applyFont="1" applyFill="1" applyBorder="1" applyAlignment="1">
      <alignment vertical="center"/>
    </xf>
    <xf numFmtId="3" fontId="12" fillId="3" borderId="48" xfId="5" applyNumberFormat="1" applyFont="1" applyFill="1" applyBorder="1" applyAlignment="1">
      <alignment vertical="center"/>
    </xf>
    <xf numFmtId="3" fontId="12" fillId="0" borderId="49" xfId="5" applyNumberFormat="1" applyFont="1" applyFill="1" applyBorder="1" applyAlignment="1">
      <alignment vertical="center"/>
    </xf>
    <xf numFmtId="3" fontId="12" fillId="2" borderId="122" xfId="5" applyNumberFormat="1" applyFont="1" applyFill="1" applyBorder="1" applyAlignment="1">
      <alignment vertical="center"/>
    </xf>
    <xf numFmtId="3" fontId="12" fillId="2" borderId="84" xfId="5" applyNumberFormat="1" applyFont="1" applyFill="1" applyBorder="1" applyAlignment="1">
      <alignment vertical="center"/>
    </xf>
    <xf numFmtId="3" fontId="12" fillId="2" borderId="85" xfId="5" applyNumberFormat="1" applyFont="1" applyFill="1" applyBorder="1" applyAlignment="1">
      <alignment vertical="center"/>
    </xf>
    <xf numFmtId="3" fontId="12" fillId="0" borderId="73" xfId="5" applyNumberFormat="1" applyFont="1" applyFill="1" applyBorder="1" applyAlignment="1">
      <alignment vertical="center"/>
    </xf>
    <xf numFmtId="3" fontId="12" fillId="3" borderId="124" xfId="5" applyNumberFormat="1" applyFont="1" applyFill="1" applyBorder="1" applyAlignment="1">
      <alignment vertical="center"/>
    </xf>
    <xf numFmtId="3" fontId="12" fillId="3" borderId="125" xfId="5" applyNumberFormat="1" applyFont="1" applyFill="1" applyBorder="1" applyAlignment="1">
      <alignment vertical="center"/>
    </xf>
    <xf numFmtId="3" fontId="12" fillId="3" borderId="90" xfId="5" applyNumberFormat="1" applyFont="1" applyFill="1" applyBorder="1" applyAlignment="1">
      <alignment vertical="center"/>
    </xf>
    <xf numFmtId="3" fontId="12" fillId="0" borderId="126" xfId="5" applyNumberFormat="1" applyFont="1" applyFill="1" applyBorder="1" applyAlignment="1">
      <alignment vertical="center"/>
    </xf>
    <xf numFmtId="38" fontId="12" fillId="0" borderId="130" xfId="5" applyFont="1" applyFill="1" applyBorder="1" applyAlignment="1" applyProtection="1">
      <alignment vertical="center" shrinkToFit="1"/>
      <protection locked="0"/>
    </xf>
    <xf numFmtId="3" fontId="12" fillId="0" borderId="131" xfId="5" applyNumberFormat="1" applyFont="1" applyFill="1" applyBorder="1" applyAlignment="1">
      <alignment horizontal="right" vertical="center"/>
    </xf>
    <xf numFmtId="3" fontId="12" fillId="0" borderId="132" xfId="5" applyNumberFormat="1" applyFont="1" applyFill="1" applyBorder="1" applyAlignment="1">
      <alignment horizontal="right" vertical="center"/>
    </xf>
    <xf numFmtId="3" fontId="12" fillId="0" borderId="133" xfId="5" applyNumberFormat="1" applyFont="1" applyFill="1" applyBorder="1" applyAlignment="1">
      <alignment horizontal="right" vertical="center"/>
    </xf>
    <xf numFmtId="3" fontId="12" fillId="0" borderId="134" xfId="5" applyNumberFormat="1" applyFont="1" applyFill="1" applyBorder="1" applyAlignment="1">
      <alignment vertical="center"/>
    </xf>
    <xf numFmtId="38" fontId="12" fillId="0" borderId="68" xfId="5" applyFont="1" applyFill="1" applyBorder="1" applyAlignment="1" applyProtection="1">
      <alignment vertical="center" shrinkToFit="1"/>
      <protection locked="0"/>
    </xf>
    <xf numFmtId="3" fontId="12" fillId="0" borderId="66" xfId="5" applyNumberFormat="1" applyFont="1" applyFill="1" applyBorder="1" applyAlignment="1">
      <alignment horizontal="right" vertical="center"/>
    </xf>
    <xf numFmtId="3" fontId="12" fillId="0" borderId="67" xfId="5" applyNumberFormat="1" applyFont="1" applyFill="1" applyBorder="1" applyAlignment="1">
      <alignment horizontal="right" vertical="center"/>
    </xf>
    <xf numFmtId="3" fontId="12" fillId="0" borderId="69" xfId="5" applyNumberFormat="1" applyFont="1" applyFill="1" applyBorder="1" applyAlignment="1">
      <alignment horizontal="right" vertical="center"/>
    </xf>
    <xf numFmtId="3" fontId="12" fillId="0" borderId="70" xfId="5" applyNumberFormat="1" applyFont="1" applyFill="1" applyBorder="1" applyAlignment="1">
      <alignment vertical="center"/>
    </xf>
    <xf numFmtId="0" fontId="1" fillId="0" borderId="0" xfId="3" applyFont="1" applyAlignment="1">
      <alignment vertical="center"/>
    </xf>
    <xf numFmtId="0" fontId="1" fillId="2" borderId="131" xfId="3" applyFont="1" applyFill="1" applyBorder="1" applyAlignment="1">
      <alignment vertical="center" shrinkToFit="1"/>
    </xf>
    <xf numFmtId="0" fontId="1" fillId="2" borderId="130" xfId="3" applyFont="1" applyFill="1" applyBorder="1" applyAlignment="1">
      <alignment horizontal="center" vertical="center"/>
    </xf>
    <xf numFmtId="38" fontId="1" fillId="2" borderId="139" xfId="5" applyFont="1" applyFill="1" applyBorder="1" applyAlignment="1">
      <alignment vertical="center"/>
    </xf>
    <xf numFmtId="9" fontId="1" fillId="2" borderId="139" xfId="6" applyFont="1" applyFill="1" applyBorder="1" applyAlignment="1">
      <alignment horizontal="right" vertical="center"/>
    </xf>
    <xf numFmtId="0" fontId="12" fillId="2" borderId="139" xfId="3" applyFont="1" applyFill="1" applyBorder="1" applyAlignment="1">
      <alignment vertical="center"/>
    </xf>
    <xf numFmtId="0" fontId="1" fillId="2" borderId="59" xfId="3" applyFont="1" applyFill="1" applyBorder="1" applyAlignment="1">
      <alignment vertical="center" shrinkToFit="1"/>
    </xf>
    <xf numFmtId="0" fontId="1" fillId="2" borderId="61" xfId="3" applyFont="1" applyFill="1" applyBorder="1" applyAlignment="1">
      <alignment horizontal="center" vertical="center"/>
    </xf>
    <xf numFmtId="38" fontId="1" fillId="2" borderId="58" xfId="5" applyFont="1" applyFill="1" applyBorder="1" applyAlignment="1">
      <alignment vertical="center"/>
    </xf>
    <xf numFmtId="9" fontId="1" fillId="2" borderId="58" xfId="6" applyFont="1" applyFill="1" applyBorder="1" applyAlignment="1">
      <alignment horizontal="right" vertical="center"/>
    </xf>
    <xf numFmtId="0" fontId="12" fillId="2" borderId="58" xfId="3" applyFont="1" applyFill="1" applyBorder="1" applyAlignment="1">
      <alignment vertical="center" wrapText="1"/>
    </xf>
    <xf numFmtId="0" fontId="1" fillId="2" borderId="58" xfId="3" applyFont="1" applyFill="1" applyBorder="1" applyAlignment="1">
      <alignment vertical="center"/>
    </xf>
    <xf numFmtId="0" fontId="1" fillId="2" borderId="52" xfId="3" applyFont="1" applyFill="1" applyBorder="1" applyAlignment="1">
      <alignment vertical="center" shrinkToFit="1"/>
    </xf>
    <xf numFmtId="0" fontId="1" fillId="2" borderId="54" xfId="3" applyFont="1" applyFill="1" applyBorder="1" applyAlignment="1">
      <alignment horizontal="center" vertical="center"/>
    </xf>
    <xf numFmtId="0" fontId="1" fillId="2" borderId="140" xfId="3" applyFont="1" applyFill="1" applyBorder="1" applyAlignment="1">
      <alignment vertical="center"/>
    </xf>
    <xf numFmtId="0" fontId="12" fillId="0" borderId="0" xfId="3" applyFont="1" applyFill="1" applyAlignment="1">
      <alignment horizontal="left" vertical="center"/>
    </xf>
    <xf numFmtId="0" fontId="1" fillId="0" borderId="0" xfId="3" applyFont="1" applyFill="1" applyAlignment="1">
      <alignment vertical="center"/>
    </xf>
    <xf numFmtId="0" fontId="1" fillId="0" borderId="0" xfId="3" applyFont="1" applyFill="1" applyAlignment="1">
      <alignment horizontal="right" vertical="center"/>
    </xf>
    <xf numFmtId="0" fontId="1" fillId="0" borderId="0" xfId="3" applyFont="1" applyFill="1" applyAlignment="1">
      <alignment horizontal="center" vertical="center"/>
    </xf>
    <xf numFmtId="0" fontId="12" fillId="2" borderId="140" xfId="3" applyFont="1" applyFill="1" applyBorder="1" applyAlignment="1" applyProtection="1">
      <alignment horizontal="left" vertical="center" shrinkToFit="1"/>
      <protection locked="0"/>
    </xf>
    <xf numFmtId="3" fontId="12" fillId="2" borderId="112" xfId="3" applyNumberFormat="1" applyFont="1" applyFill="1" applyBorder="1" applyAlignment="1" applyProtection="1">
      <alignment vertical="center"/>
      <protection locked="0"/>
    </xf>
    <xf numFmtId="3" fontId="12" fillId="2" borderId="141" xfId="3" applyNumberFormat="1" applyFont="1" applyFill="1" applyBorder="1" applyAlignment="1" applyProtection="1">
      <alignment vertical="center"/>
      <protection locked="0"/>
    </xf>
    <xf numFmtId="3" fontId="12" fillId="2" borderId="142" xfId="3" applyNumberFormat="1" applyFont="1" applyFill="1" applyBorder="1" applyAlignment="1" applyProtection="1">
      <alignment vertical="center"/>
      <protection locked="0"/>
    </xf>
    <xf numFmtId="3" fontId="12" fillId="2" borderId="59" xfId="3" applyNumberFormat="1" applyFont="1" applyFill="1" applyBorder="1" applyAlignment="1" applyProtection="1">
      <alignment vertical="center"/>
      <protection locked="0"/>
    </xf>
    <xf numFmtId="3" fontId="12" fillId="2" borderId="143" xfId="3" applyNumberFormat="1" applyFont="1" applyFill="1" applyBorder="1" applyAlignment="1" applyProtection="1">
      <alignment vertical="center"/>
      <protection locked="0"/>
    </xf>
    <xf numFmtId="3" fontId="12" fillId="2" borderId="144" xfId="3" applyNumberFormat="1" applyFont="1" applyFill="1" applyBorder="1" applyAlignment="1" applyProtection="1">
      <alignment vertical="center"/>
      <protection locked="0"/>
    </xf>
    <xf numFmtId="0" fontId="12" fillId="2" borderId="140" xfId="3" applyFont="1" applyFill="1" applyBorder="1" applyAlignment="1" applyProtection="1">
      <alignment horizontal="center" vertical="center" shrinkToFit="1"/>
      <protection locked="0"/>
    </xf>
    <xf numFmtId="3" fontId="12" fillId="2" borderId="52" xfId="3" applyNumberFormat="1" applyFont="1" applyFill="1" applyBorder="1" applyAlignment="1" applyProtection="1">
      <alignment vertical="center"/>
      <protection locked="0"/>
    </xf>
    <xf numFmtId="3" fontId="12" fillId="2" borderId="145" xfId="3" applyNumberFormat="1" applyFont="1" applyFill="1" applyBorder="1" applyAlignment="1" applyProtection="1">
      <alignment vertical="center"/>
      <protection locked="0"/>
    </xf>
    <xf numFmtId="3" fontId="12" fillId="2" borderId="146" xfId="3" applyNumberFormat="1" applyFont="1" applyFill="1" applyBorder="1" applyAlignment="1" applyProtection="1">
      <alignment vertical="center"/>
      <protection locked="0"/>
    </xf>
    <xf numFmtId="0" fontId="10" fillId="0" borderId="0" xfId="3" applyFont="1" applyFill="1" applyAlignment="1">
      <alignment vertical="center"/>
    </xf>
    <xf numFmtId="0" fontId="10" fillId="0" borderId="0" xfId="3" applyFont="1" applyFill="1" applyAlignment="1">
      <alignment horizontal="left" vertical="center"/>
    </xf>
    <xf numFmtId="0" fontId="10" fillId="0" borderId="0" xfId="3" applyFont="1" applyFill="1" applyAlignment="1">
      <alignment horizontal="center" vertical="center"/>
    </xf>
    <xf numFmtId="180" fontId="10" fillId="0" borderId="0" xfId="3" applyNumberFormat="1" applyFont="1" applyFill="1" applyAlignment="1">
      <alignment vertical="center"/>
    </xf>
    <xf numFmtId="3" fontId="12" fillId="2" borderId="113" xfId="3" applyNumberFormat="1" applyFont="1" applyFill="1" applyBorder="1" applyAlignment="1" applyProtection="1">
      <alignment vertical="center"/>
      <protection locked="0"/>
    </xf>
    <xf numFmtId="3" fontId="12" fillId="2" borderId="111" xfId="3" applyNumberFormat="1" applyFont="1" applyFill="1" applyBorder="1" applyAlignment="1" applyProtection="1">
      <alignment vertical="center"/>
      <protection locked="0"/>
    </xf>
    <xf numFmtId="3" fontId="12" fillId="0" borderId="154" xfId="3" applyNumberFormat="1" applyFont="1" applyFill="1" applyBorder="1" applyAlignment="1">
      <alignment vertical="center"/>
    </xf>
    <xf numFmtId="0" fontId="12" fillId="0" borderId="54" xfId="3" applyFont="1" applyFill="1" applyBorder="1" applyAlignment="1">
      <alignment horizontal="center" vertical="center" shrinkToFit="1"/>
    </xf>
    <xf numFmtId="3" fontId="12" fillId="2" borderId="53" xfId="3" applyNumberFormat="1" applyFont="1" applyFill="1" applyBorder="1" applyAlignment="1" applyProtection="1">
      <alignment vertical="center"/>
      <protection locked="0"/>
    </xf>
    <xf numFmtId="3" fontId="12" fillId="2" borderId="54" xfId="3" applyNumberFormat="1" applyFont="1" applyFill="1" applyBorder="1" applyAlignment="1" applyProtection="1">
      <alignment vertical="center"/>
      <protection locked="0"/>
    </xf>
    <xf numFmtId="3" fontId="12" fillId="0" borderId="156" xfId="3" applyNumberFormat="1" applyFont="1" applyFill="1" applyBorder="1" applyAlignment="1">
      <alignment vertical="center"/>
    </xf>
    <xf numFmtId="0" fontId="12" fillId="0" borderId="157" xfId="3" applyFont="1" applyFill="1" applyBorder="1" applyAlignment="1">
      <alignment horizontal="center" vertical="center" shrinkToFit="1"/>
    </xf>
    <xf numFmtId="0" fontId="12" fillId="0" borderId="157" xfId="3" applyFont="1" applyFill="1" applyBorder="1" applyAlignment="1">
      <alignment horizontal="right" vertical="center" shrinkToFit="1"/>
    </xf>
    <xf numFmtId="0" fontId="12" fillId="2" borderId="158" xfId="3" applyFont="1" applyFill="1" applyBorder="1" applyAlignment="1">
      <alignment vertical="center" shrinkToFit="1"/>
    </xf>
    <xf numFmtId="3" fontId="12" fillId="2" borderId="159" xfId="3" applyNumberFormat="1" applyFont="1" applyFill="1" applyBorder="1" applyAlignment="1" applyProtection="1">
      <alignment vertical="center"/>
      <protection locked="0"/>
    </xf>
    <xf numFmtId="3" fontId="12" fillId="2" borderId="46" xfId="3" applyNumberFormat="1" applyFont="1" applyFill="1" applyBorder="1" applyAlignment="1" applyProtection="1">
      <alignment vertical="center"/>
      <protection locked="0"/>
    </xf>
    <xf numFmtId="3" fontId="12" fillId="2" borderId="47" xfId="3" applyNumberFormat="1" applyFont="1" applyFill="1" applyBorder="1" applyAlignment="1" applyProtection="1">
      <alignment vertical="center"/>
      <protection locked="0"/>
    </xf>
    <xf numFmtId="3" fontId="12" fillId="0" borderId="160" xfId="3" applyNumberFormat="1" applyFont="1" applyFill="1" applyBorder="1" applyAlignment="1">
      <alignment vertical="center"/>
    </xf>
    <xf numFmtId="3" fontId="12" fillId="2" borderId="161" xfId="3" applyNumberFormat="1" applyFont="1" applyFill="1" applyBorder="1" applyAlignment="1" applyProtection="1">
      <alignment vertical="center"/>
      <protection locked="0"/>
    </xf>
    <xf numFmtId="3" fontId="12" fillId="2" borderId="125" xfId="3" applyNumberFormat="1" applyFont="1" applyFill="1" applyBorder="1" applyAlignment="1" applyProtection="1">
      <alignment vertical="center"/>
      <protection locked="0"/>
    </xf>
    <xf numFmtId="3" fontId="12" fillId="2" borderId="123" xfId="3" applyNumberFormat="1" applyFont="1" applyFill="1" applyBorder="1" applyAlignment="1" applyProtection="1">
      <alignment vertical="center"/>
      <protection locked="0"/>
    </xf>
    <xf numFmtId="3" fontId="12" fillId="0" borderId="162" xfId="3" applyNumberFormat="1" applyFont="1" applyFill="1" applyBorder="1" applyAlignment="1">
      <alignment vertical="center"/>
    </xf>
    <xf numFmtId="3" fontId="12" fillId="3" borderId="165" xfId="3" applyNumberFormat="1" applyFont="1" applyFill="1" applyBorder="1" applyAlignment="1" applyProtection="1">
      <alignment vertical="center"/>
      <protection locked="0"/>
    </xf>
    <xf numFmtId="3" fontId="12" fillId="3" borderId="164" xfId="3" applyNumberFormat="1" applyFont="1" applyFill="1" applyBorder="1" applyAlignment="1" applyProtection="1">
      <alignment vertical="center"/>
      <protection locked="0"/>
    </xf>
    <xf numFmtId="3" fontId="12" fillId="3" borderId="166" xfId="3" applyNumberFormat="1" applyFont="1" applyFill="1" applyBorder="1" applyAlignment="1">
      <alignment vertical="center"/>
    </xf>
    <xf numFmtId="3" fontId="12" fillId="2" borderId="167" xfId="3" applyNumberFormat="1" applyFont="1" applyFill="1" applyBorder="1" applyAlignment="1" applyProtection="1">
      <alignment vertical="center"/>
      <protection locked="0"/>
    </xf>
    <xf numFmtId="3" fontId="12" fillId="2" borderId="79" xfId="3" applyNumberFormat="1" applyFont="1" applyFill="1" applyBorder="1" applyAlignment="1" applyProtection="1">
      <alignment vertical="center"/>
      <protection locked="0"/>
    </xf>
    <xf numFmtId="3" fontId="12" fillId="3" borderId="168" xfId="3" applyNumberFormat="1" applyFont="1" applyFill="1" applyBorder="1" applyAlignment="1">
      <alignment vertical="center"/>
    </xf>
    <xf numFmtId="3" fontId="12" fillId="0" borderId="170" xfId="5" applyNumberFormat="1" applyFont="1" applyFill="1" applyBorder="1" applyAlignment="1">
      <alignment vertical="center"/>
    </xf>
    <xf numFmtId="3" fontId="12" fillId="0" borderId="171" xfId="3" applyNumberFormat="1" applyFont="1" applyFill="1" applyBorder="1" applyAlignment="1">
      <alignment horizontal="right" vertical="center" wrapText="1"/>
    </xf>
    <xf numFmtId="0" fontId="12" fillId="0" borderId="172" xfId="3" applyFont="1" applyFill="1" applyBorder="1" applyAlignment="1">
      <alignment horizontal="center" vertical="center"/>
    </xf>
    <xf numFmtId="0" fontId="12" fillId="0" borderId="172" xfId="3" applyFont="1" applyFill="1" applyBorder="1" applyAlignment="1">
      <alignment horizontal="right" vertical="center"/>
    </xf>
    <xf numFmtId="0" fontId="12" fillId="2" borderId="142" xfId="3" applyFont="1" applyFill="1" applyBorder="1" applyAlignment="1">
      <alignment vertical="center"/>
    </xf>
    <xf numFmtId="0" fontId="12" fillId="0" borderId="173" xfId="3" applyFont="1" applyFill="1" applyBorder="1" applyAlignment="1">
      <alignment horizontal="center" vertical="center"/>
    </xf>
    <xf numFmtId="0" fontId="12" fillId="0" borderId="174" xfId="3" applyFont="1" applyFill="1" applyBorder="1" applyAlignment="1">
      <alignment horizontal="right" vertical="center"/>
    </xf>
    <xf numFmtId="0" fontId="12" fillId="2" borderId="144" xfId="3" applyFont="1" applyFill="1" applyBorder="1" applyAlignment="1">
      <alignment vertical="center"/>
    </xf>
    <xf numFmtId="3" fontId="12" fillId="2" borderId="120" xfId="3" applyNumberFormat="1" applyFont="1" applyFill="1" applyBorder="1" applyAlignment="1" applyProtection="1">
      <alignment vertical="center"/>
      <protection locked="0"/>
    </xf>
    <xf numFmtId="3" fontId="12" fillId="2" borderId="84" xfId="3" applyNumberFormat="1" applyFont="1" applyFill="1" applyBorder="1" applyAlignment="1" applyProtection="1">
      <alignment vertical="center"/>
      <protection locked="0"/>
    </xf>
    <xf numFmtId="3" fontId="12" fillId="2" borderId="121" xfId="3" applyNumberFormat="1" applyFont="1" applyFill="1" applyBorder="1" applyAlignment="1" applyProtection="1">
      <alignment vertical="center"/>
      <protection locked="0"/>
    </xf>
    <xf numFmtId="3" fontId="12" fillId="0" borderId="169" xfId="3" applyNumberFormat="1" applyFont="1" applyFill="1" applyBorder="1" applyAlignment="1">
      <alignment horizontal="center" vertical="center"/>
    </xf>
    <xf numFmtId="0" fontId="12" fillId="3" borderId="54" xfId="3" applyFont="1" applyFill="1" applyBorder="1" applyAlignment="1">
      <alignment horizontal="center" vertical="center" shrinkToFit="1"/>
    </xf>
    <xf numFmtId="3" fontId="12" fillId="3" borderId="145" xfId="3" applyNumberFormat="1" applyFont="1" applyFill="1" applyBorder="1" applyAlignment="1" applyProtection="1">
      <alignment vertical="center"/>
      <protection locked="0"/>
    </xf>
    <xf numFmtId="3" fontId="12" fillId="3" borderId="53" xfId="3" applyNumberFormat="1" applyFont="1" applyFill="1" applyBorder="1" applyAlignment="1" applyProtection="1">
      <alignment vertical="center"/>
      <protection locked="0"/>
    </xf>
    <xf numFmtId="3" fontId="12" fillId="3" borderId="54" xfId="3" applyNumberFormat="1" applyFont="1" applyFill="1" applyBorder="1" applyAlignment="1" applyProtection="1">
      <alignment vertical="center"/>
      <protection locked="0"/>
    </xf>
    <xf numFmtId="0" fontId="12" fillId="0" borderId="157" xfId="3" applyFont="1" applyFill="1" applyBorder="1" applyAlignment="1">
      <alignment horizontal="center" vertical="center"/>
    </xf>
    <xf numFmtId="0" fontId="12" fillId="0" borderId="157" xfId="3" applyFont="1" applyFill="1" applyBorder="1" applyAlignment="1">
      <alignment horizontal="right" vertical="center"/>
    </xf>
    <xf numFmtId="0" fontId="12" fillId="2" borderId="158" xfId="3" applyFont="1" applyFill="1" applyBorder="1" applyAlignment="1">
      <alignment vertical="center"/>
    </xf>
    <xf numFmtId="0" fontId="12" fillId="3" borderId="123" xfId="3" applyFont="1" applyFill="1" applyBorder="1" applyAlignment="1">
      <alignment horizontal="center" vertical="center" shrinkToFit="1"/>
    </xf>
    <xf numFmtId="3" fontId="12" fillId="3" borderId="161" xfId="3" applyNumberFormat="1" applyFont="1" applyFill="1" applyBorder="1" applyAlignment="1" applyProtection="1">
      <alignment vertical="center"/>
      <protection locked="0"/>
    </xf>
    <xf numFmtId="3" fontId="12" fillId="3" borderId="125" xfId="3" applyNumberFormat="1" applyFont="1" applyFill="1" applyBorder="1" applyAlignment="1" applyProtection="1">
      <alignment vertical="center"/>
      <protection locked="0"/>
    </xf>
    <xf numFmtId="3" fontId="12" fillId="3" borderId="123" xfId="3" applyNumberFormat="1" applyFont="1" applyFill="1" applyBorder="1" applyAlignment="1" applyProtection="1">
      <alignment vertical="center"/>
      <protection locked="0"/>
    </xf>
    <xf numFmtId="3" fontId="12" fillId="0" borderId="166" xfId="3" applyNumberFormat="1" applyFont="1" applyFill="1" applyBorder="1" applyAlignment="1">
      <alignment vertical="center"/>
    </xf>
    <xf numFmtId="3" fontId="12" fillId="0" borderId="168" xfId="3" applyNumberFormat="1" applyFont="1" applyFill="1" applyBorder="1" applyAlignment="1">
      <alignment vertical="center"/>
    </xf>
    <xf numFmtId="0" fontId="12" fillId="0" borderId="0" xfId="3" applyFont="1" applyFill="1" applyAlignment="1">
      <alignment vertical="center"/>
    </xf>
    <xf numFmtId="0" fontId="1" fillId="0" borderId="0" xfId="3" applyFont="1" applyFill="1" applyBorder="1" applyAlignment="1">
      <alignment vertical="center"/>
    </xf>
    <xf numFmtId="0" fontId="12" fillId="0" borderId="0" xfId="3" applyFont="1" applyFill="1" applyBorder="1" applyAlignment="1">
      <alignment horizontal="right" vertical="center"/>
    </xf>
    <xf numFmtId="0" fontId="1" fillId="0" borderId="0" xfId="3" applyFont="1" applyFill="1" applyBorder="1" applyAlignment="1">
      <alignment horizontal="center" vertical="center"/>
    </xf>
    <xf numFmtId="0" fontId="12" fillId="0" borderId="181" xfId="3" applyNumberFormat="1" applyFont="1" applyFill="1" applyBorder="1" applyAlignment="1" applyProtection="1">
      <alignment horizontal="left" vertical="center" shrinkToFit="1"/>
      <protection locked="0"/>
    </xf>
    <xf numFmtId="0" fontId="12" fillId="0" borderId="182" xfId="3" applyNumberFormat="1" applyFont="1" applyFill="1" applyBorder="1" applyAlignment="1" applyProtection="1">
      <alignment horizontal="left" vertical="center" shrinkToFit="1"/>
      <protection locked="0"/>
    </xf>
    <xf numFmtId="0" fontId="12" fillId="0" borderId="110" xfId="3" applyNumberFormat="1" applyFont="1" applyFill="1" applyBorder="1" applyAlignment="1" applyProtection="1">
      <alignment horizontal="center" vertical="center" wrapText="1" shrinkToFit="1"/>
      <protection locked="0"/>
    </xf>
    <xf numFmtId="181" fontId="12" fillId="0" borderId="112" xfId="3" applyNumberFormat="1" applyFont="1" applyFill="1" applyBorder="1" applyAlignment="1" applyProtection="1">
      <alignment vertical="center"/>
      <protection locked="0"/>
    </xf>
    <xf numFmtId="181" fontId="12" fillId="0" borderId="113" xfId="3" applyNumberFormat="1" applyFont="1" applyFill="1" applyBorder="1" applyAlignment="1" applyProtection="1">
      <alignment vertical="center"/>
      <protection locked="0"/>
    </xf>
    <xf numFmtId="181" fontId="12" fillId="0" borderId="110" xfId="3" applyNumberFormat="1" applyFont="1" applyFill="1" applyBorder="1" applyAlignment="1" applyProtection="1">
      <alignment vertical="center"/>
      <protection locked="0"/>
    </xf>
    <xf numFmtId="0" fontId="12" fillId="0" borderId="59" xfId="3" applyNumberFormat="1" applyFont="1" applyFill="1" applyBorder="1" applyAlignment="1" applyProtection="1">
      <alignment horizontal="left" vertical="center" shrinkToFit="1"/>
      <protection locked="0"/>
    </xf>
    <xf numFmtId="0" fontId="12" fillId="0" borderId="61" xfId="3" applyNumberFormat="1" applyFont="1" applyFill="1" applyBorder="1" applyAlignment="1" applyProtection="1">
      <alignment horizontal="left" vertical="center" shrinkToFit="1"/>
      <protection locked="0"/>
    </xf>
    <xf numFmtId="0" fontId="12" fillId="0" borderId="116" xfId="3" applyNumberFormat="1" applyFont="1" applyFill="1" applyBorder="1" applyAlignment="1" applyProtection="1">
      <alignment horizontal="center" vertical="center" wrapText="1" shrinkToFit="1"/>
      <protection locked="0"/>
    </xf>
    <xf numFmtId="181" fontId="12" fillId="0" borderId="59" xfId="3" applyNumberFormat="1" applyFont="1" applyFill="1" applyBorder="1" applyAlignment="1" applyProtection="1">
      <alignment vertical="center"/>
      <protection locked="0"/>
    </xf>
    <xf numFmtId="181" fontId="12" fillId="0" borderId="60" xfId="3" applyNumberFormat="1" applyFont="1" applyFill="1" applyBorder="1" applyAlignment="1" applyProtection="1">
      <alignment vertical="center"/>
      <protection locked="0"/>
    </xf>
    <xf numFmtId="181" fontId="12" fillId="0" borderId="116" xfId="3" applyNumberFormat="1" applyFont="1" applyFill="1" applyBorder="1" applyAlignment="1" applyProtection="1">
      <alignment vertical="center"/>
      <protection locked="0"/>
    </xf>
    <xf numFmtId="181" fontId="12" fillId="0" borderId="174" xfId="3" applyNumberFormat="1" applyFont="1" applyFill="1" applyBorder="1" applyAlignment="1" applyProtection="1">
      <alignment vertical="center"/>
      <protection locked="0"/>
    </xf>
    <xf numFmtId="0" fontId="12" fillId="0" borderId="124" xfId="3" applyNumberFormat="1" applyFont="1" applyFill="1" applyBorder="1" applyAlignment="1" applyProtection="1">
      <alignment horizontal="left" vertical="center" shrinkToFit="1"/>
      <protection locked="0"/>
    </xf>
    <xf numFmtId="0" fontId="12" fillId="0" borderId="123" xfId="3" applyNumberFormat="1" applyFont="1" applyFill="1" applyBorder="1" applyAlignment="1" applyProtection="1">
      <alignment horizontal="left" vertical="center" shrinkToFit="1"/>
      <protection locked="0"/>
    </xf>
    <xf numFmtId="0" fontId="12" fillId="0" borderId="176" xfId="3" applyNumberFormat="1" applyFont="1" applyFill="1" applyBorder="1" applyAlignment="1" applyProtection="1">
      <alignment horizontal="center" vertical="center" wrapText="1" shrinkToFit="1"/>
      <protection locked="0"/>
    </xf>
    <xf numFmtId="181" fontId="12" fillId="0" borderId="124" xfId="3" applyNumberFormat="1" applyFont="1" applyFill="1" applyBorder="1" applyAlignment="1" applyProtection="1">
      <alignment vertical="center"/>
      <protection locked="0"/>
    </xf>
    <xf numFmtId="181" fontId="12" fillId="0" borderId="125" xfId="3" applyNumberFormat="1" applyFont="1" applyFill="1" applyBorder="1" applyAlignment="1" applyProtection="1">
      <alignment vertical="center"/>
      <protection locked="0"/>
    </xf>
    <xf numFmtId="181" fontId="12" fillId="0" borderId="176" xfId="3" applyNumberFormat="1" applyFont="1" applyFill="1" applyBorder="1" applyAlignment="1" applyProtection="1">
      <alignment vertical="center"/>
      <protection locked="0"/>
    </xf>
    <xf numFmtId="0" fontId="12" fillId="0" borderId="137" xfId="3" applyNumberFormat="1" applyFont="1" applyFill="1" applyBorder="1" applyAlignment="1" applyProtection="1">
      <alignment horizontal="left" vertical="center" shrinkToFit="1"/>
      <protection locked="0"/>
    </xf>
    <xf numFmtId="0" fontId="12" fillId="0" borderId="138" xfId="3" applyNumberFormat="1" applyFont="1" applyFill="1" applyBorder="1" applyAlignment="1" applyProtection="1">
      <alignment horizontal="left" vertical="center" shrinkToFit="1"/>
      <protection locked="0"/>
    </xf>
    <xf numFmtId="0" fontId="12" fillId="0" borderId="176" xfId="3" applyNumberFormat="1" applyFont="1" applyFill="1" applyBorder="1" applyAlignment="1" applyProtection="1">
      <alignment horizontal="center" vertical="center" shrinkToFit="1"/>
      <protection locked="0"/>
    </xf>
    <xf numFmtId="0" fontId="12" fillId="0" borderId="139" xfId="3" applyNumberFormat="1" applyFont="1" applyFill="1" applyBorder="1" applyAlignment="1" applyProtection="1">
      <alignment horizontal="center" vertical="center" shrinkToFit="1"/>
      <protection locked="0"/>
    </xf>
    <xf numFmtId="181" fontId="12" fillId="0" borderId="131" xfId="3" applyNumberFormat="1" applyFont="1" applyFill="1" applyBorder="1" applyAlignment="1" applyProtection="1">
      <alignment vertical="center"/>
      <protection locked="0"/>
    </xf>
    <xf numFmtId="181" fontId="12" fillId="0" borderId="132" xfId="3" applyNumberFormat="1" applyFont="1" applyFill="1" applyBorder="1" applyAlignment="1" applyProtection="1">
      <alignment vertical="center"/>
      <protection locked="0"/>
    </xf>
    <xf numFmtId="181" fontId="12" fillId="0" borderId="164" xfId="3" applyNumberFormat="1" applyFont="1" applyFill="1" applyBorder="1" applyAlignment="1" applyProtection="1">
      <alignment vertical="center"/>
      <protection locked="0"/>
    </xf>
    <xf numFmtId="0" fontId="12" fillId="3" borderId="65" xfId="3" applyFont="1" applyFill="1" applyBorder="1" applyAlignment="1">
      <alignment horizontal="center" vertical="center" shrinkToFit="1"/>
    </xf>
    <xf numFmtId="181" fontId="12" fillId="0" borderId="66" xfId="3" applyNumberFormat="1" applyFont="1" applyFill="1" applyBorder="1" applyAlignment="1">
      <alignment vertical="center"/>
    </xf>
    <xf numFmtId="181" fontId="12" fillId="0" borderId="67" xfId="3" applyNumberFormat="1" applyFont="1" applyFill="1" applyBorder="1" applyAlignment="1">
      <alignment vertical="center"/>
    </xf>
    <xf numFmtId="181" fontId="12" fillId="0" borderId="179" xfId="3" applyNumberFormat="1" applyFont="1" applyFill="1" applyBorder="1" applyAlignment="1">
      <alignment vertical="center"/>
    </xf>
    <xf numFmtId="176" fontId="1" fillId="0" borderId="0" xfId="3" applyNumberFormat="1" applyFont="1" applyFill="1" applyBorder="1" applyAlignment="1">
      <alignment vertical="center"/>
    </xf>
    <xf numFmtId="0" fontId="12" fillId="0" borderId="181" xfId="3" applyNumberFormat="1" applyFont="1" applyFill="1" applyBorder="1" applyAlignment="1" applyProtection="1">
      <alignment vertical="center" shrinkToFit="1"/>
      <protection locked="0"/>
    </xf>
    <xf numFmtId="0" fontId="12" fillId="0" borderId="75" xfId="3" applyFont="1" applyFill="1" applyBorder="1" applyAlignment="1" applyProtection="1">
      <alignment horizontal="center" vertical="center"/>
      <protection locked="0"/>
    </xf>
    <xf numFmtId="181" fontId="12" fillId="0" borderId="181" xfId="3" applyNumberFormat="1" applyFont="1" applyFill="1" applyBorder="1" applyAlignment="1" applyProtection="1">
      <alignment vertical="center"/>
      <protection locked="0"/>
    </xf>
    <xf numFmtId="181" fontId="12" fillId="0" borderId="186" xfId="3" applyNumberFormat="1" applyFont="1" applyFill="1" applyBorder="1" applyAlignment="1" applyProtection="1">
      <alignment vertical="center"/>
      <protection locked="0"/>
    </xf>
    <xf numFmtId="181" fontId="12" fillId="0" borderId="75" xfId="3" applyNumberFormat="1" applyFont="1" applyFill="1" applyBorder="1" applyAlignment="1" applyProtection="1">
      <alignment vertical="center"/>
      <protection locked="0"/>
    </xf>
    <xf numFmtId="0" fontId="12" fillId="0" borderId="59" xfId="3" applyNumberFormat="1" applyFont="1" applyFill="1" applyBorder="1" applyAlignment="1" applyProtection="1">
      <alignment vertical="center" shrinkToFit="1"/>
      <protection locked="0"/>
    </xf>
    <xf numFmtId="0" fontId="12" fillId="0" borderId="111" xfId="3" applyNumberFormat="1" applyFont="1" applyFill="1" applyBorder="1" applyAlignment="1" applyProtection="1">
      <alignment horizontal="left" vertical="center" shrinkToFit="1"/>
      <protection locked="0"/>
    </xf>
    <xf numFmtId="0" fontId="12" fillId="0" borderId="110" xfId="3" applyNumberFormat="1" applyFont="1" applyFill="1" applyBorder="1" applyAlignment="1" applyProtection="1">
      <alignment horizontal="center" vertical="center" shrinkToFit="1"/>
      <protection locked="0"/>
    </xf>
    <xf numFmtId="0" fontId="12" fillId="0" borderId="111" xfId="3" applyNumberFormat="1" applyFont="1" applyFill="1" applyBorder="1" applyAlignment="1" applyProtection="1">
      <alignment vertical="center" shrinkToFit="1"/>
      <protection locked="0"/>
    </xf>
    <xf numFmtId="0" fontId="12" fillId="0" borderId="59" xfId="3" applyFont="1" applyFill="1" applyBorder="1" applyAlignment="1">
      <alignment vertical="center" textRotation="255" shrinkToFit="1"/>
    </xf>
    <xf numFmtId="0" fontId="12" fillId="0" borderId="137" xfId="3" applyFont="1" applyFill="1" applyBorder="1" applyAlignment="1">
      <alignment vertical="center" textRotation="255" shrinkToFit="1"/>
    </xf>
    <xf numFmtId="0" fontId="12" fillId="0" borderId="138" xfId="3" applyFont="1" applyFill="1" applyBorder="1" applyAlignment="1" applyProtection="1">
      <alignment horizontal="center" vertical="center" shrinkToFit="1"/>
      <protection locked="0"/>
    </xf>
    <xf numFmtId="0" fontId="12" fillId="0" borderId="176" xfId="3" applyFont="1" applyFill="1" applyBorder="1" applyAlignment="1" applyProtection="1">
      <alignment horizontal="center" vertical="center"/>
      <protection locked="0"/>
    </xf>
    <xf numFmtId="0" fontId="12" fillId="0" borderId="181" xfId="3" applyFont="1" applyFill="1" applyBorder="1" applyAlignment="1">
      <alignment vertical="center" shrinkToFit="1"/>
    </xf>
    <xf numFmtId="0" fontId="9" fillId="0" borderId="182" xfId="3" applyNumberFormat="1" applyFont="1" applyFill="1" applyBorder="1" applyAlignment="1" applyProtection="1">
      <alignment vertical="center" shrinkToFit="1"/>
      <protection locked="0"/>
    </xf>
    <xf numFmtId="0" fontId="12" fillId="0" borderId="61" xfId="3" applyNumberFormat="1" applyFont="1" applyFill="1" applyBorder="1" applyAlignment="1" applyProtection="1">
      <alignment vertical="center" shrinkToFit="1"/>
      <protection locked="0"/>
    </xf>
    <xf numFmtId="0" fontId="12" fillId="0" borderId="138" xfId="3" applyFont="1" applyFill="1" applyBorder="1" applyAlignment="1" applyProtection="1">
      <alignment vertical="center" shrinkToFit="1"/>
      <protection locked="0"/>
    </xf>
    <xf numFmtId="0" fontId="12" fillId="0" borderId="181" xfId="3" applyFont="1" applyFill="1" applyBorder="1" applyAlignment="1">
      <alignment horizontal="center" vertical="center" textRotation="255" shrinkToFit="1"/>
    </xf>
    <xf numFmtId="0" fontId="12" fillId="0" borderId="182" xfId="3" applyFont="1" applyFill="1" applyBorder="1" applyAlignment="1">
      <alignment vertical="center" shrinkToFit="1"/>
    </xf>
    <xf numFmtId="181" fontId="12" fillId="0" borderId="181" xfId="3" applyNumberFormat="1" applyFont="1" applyFill="1" applyBorder="1" applyAlignment="1" applyProtection="1">
      <alignment horizontal="right" vertical="center"/>
      <protection locked="0"/>
    </xf>
    <xf numFmtId="181" fontId="12" fillId="0" borderId="186" xfId="3" applyNumberFormat="1" applyFont="1" applyFill="1" applyBorder="1" applyAlignment="1" applyProtection="1">
      <alignment horizontal="right" vertical="center"/>
      <protection locked="0"/>
    </xf>
    <xf numFmtId="181" fontId="12" fillId="0" borderId="75" xfId="3" applyNumberFormat="1" applyFont="1" applyFill="1" applyBorder="1" applyAlignment="1" applyProtection="1">
      <alignment horizontal="right" vertical="center"/>
      <protection locked="0"/>
    </xf>
    <xf numFmtId="0" fontId="1" fillId="0" borderId="0" xfId="3" applyFont="1" applyFill="1" applyBorder="1" applyAlignment="1">
      <alignment horizontal="right" vertical="center"/>
    </xf>
    <xf numFmtId="0" fontId="12" fillId="0" borderId="137" xfId="3" applyFont="1" applyFill="1" applyBorder="1" applyAlignment="1">
      <alignment horizontal="center" vertical="center" textRotation="255" shrinkToFit="1"/>
    </xf>
    <xf numFmtId="0" fontId="12" fillId="0" borderId="138" xfId="3" applyFont="1" applyFill="1" applyBorder="1" applyAlignment="1">
      <alignment vertical="center" shrinkToFit="1"/>
    </xf>
    <xf numFmtId="181" fontId="12" fillId="0" borderId="124" xfId="3" applyNumberFormat="1" applyFont="1" applyFill="1" applyBorder="1" applyAlignment="1" applyProtection="1">
      <alignment horizontal="right" vertical="center"/>
      <protection locked="0"/>
    </xf>
    <xf numFmtId="181" fontId="12" fillId="0" borderId="125" xfId="3" applyNumberFormat="1" applyFont="1" applyFill="1" applyBorder="1" applyAlignment="1" applyProtection="1">
      <alignment horizontal="right" vertical="center"/>
      <protection locked="0"/>
    </xf>
    <xf numFmtId="181" fontId="12" fillId="0" borderId="176" xfId="3" applyNumberFormat="1" applyFont="1" applyFill="1" applyBorder="1" applyAlignment="1" applyProtection="1">
      <alignment horizontal="right" vertical="center"/>
      <protection locked="0"/>
    </xf>
    <xf numFmtId="0" fontId="12" fillId="0" borderId="44" xfId="3" applyNumberFormat="1" applyFont="1" applyFill="1" applyBorder="1" applyAlignment="1" applyProtection="1">
      <alignment horizontal="center" vertical="center" shrinkToFit="1"/>
      <protection locked="0"/>
    </xf>
    <xf numFmtId="181" fontId="12" fillId="0" borderId="45" xfId="3" applyNumberFormat="1" applyFont="1" applyFill="1" applyBorder="1" applyAlignment="1" applyProtection="1">
      <alignment vertical="center"/>
      <protection locked="0"/>
    </xf>
    <xf numFmtId="181" fontId="12" fillId="0" borderId="46" xfId="3" applyNumberFormat="1" applyFont="1" applyFill="1" applyBorder="1" applyAlignment="1" applyProtection="1">
      <alignment vertical="center"/>
      <protection locked="0"/>
    </xf>
    <xf numFmtId="181" fontId="12" fillId="0" borderId="187" xfId="3" applyNumberFormat="1" applyFont="1" applyFill="1" applyBorder="1" applyAlignment="1" applyProtection="1">
      <alignment vertical="center"/>
      <protection locked="0"/>
    </xf>
    <xf numFmtId="181" fontId="12" fillId="0" borderId="66" xfId="3" applyNumberFormat="1" applyFont="1" applyFill="1" applyBorder="1" applyAlignment="1" applyProtection="1">
      <alignment vertical="center"/>
      <protection locked="0"/>
    </xf>
    <xf numFmtId="181" fontId="12" fillId="0" borderId="67" xfId="3" applyNumberFormat="1" applyFont="1" applyFill="1" applyBorder="1" applyAlignment="1" applyProtection="1">
      <alignment vertical="center"/>
      <protection locked="0"/>
    </xf>
    <xf numFmtId="181" fontId="12" fillId="0" borderId="179" xfId="3" applyNumberFormat="1" applyFont="1" applyFill="1" applyBorder="1" applyAlignment="1" applyProtection="1">
      <alignment vertical="center"/>
      <protection locked="0"/>
    </xf>
    <xf numFmtId="0" fontId="12" fillId="0" borderId="0" xfId="3" applyFont="1" applyFill="1" applyAlignment="1">
      <alignment horizontal="center" vertical="center"/>
    </xf>
    <xf numFmtId="0" fontId="12" fillId="0" borderId="0" xfId="3" applyFont="1" applyFill="1" applyBorder="1" applyAlignment="1">
      <alignment horizontal="left" vertical="center"/>
    </xf>
    <xf numFmtId="0" fontId="12" fillId="0" borderId="191" xfId="3" applyFont="1" applyFill="1" applyBorder="1" applyAlignment="1">
      <alignment horizontal="center" vertical="center" shrinkToFit="1"/>
    </xf>
    <xf numFmtId="0" fontId="12" fillId="0" borderId="192" xfId="3" applyFont="1" applyFill="1" applyBorder="1" applyAlignment="1">
      <alignment horizontal="center" vertical="center" shrinkToFit="1"/>
    </xf>
    <xf numFmtId="0" fontId="12" fillId="0" borderId="193" xfId="3" applyFont="1" applyFill="1" applyBorder="1" applyAlignment="1">
      <alignment horizontal="center" vertical="center" shrinkToFit="1"/>
    </xf>
    <xf numFmtId="0" fontId="12" fillId="2" borderId="141" xfId="3" applyNumberFormat="1" applyFont="1" applyFill="1" applyBorder="1" applyAlignment="1" applyProtection="1">
      <alignment horizontal="left" vertical="center" shrinkToFit="1"/>
      <protection locked="0"/>
    </xf>
    <xf numFmtId="0" fontId="12" fillId="2" borderId="111" xfId="3" applyNumberFormat="1" applyFont="1" applyFill="1" applyBorder="1" applyAlignment="1" applyProtection="1">
      <alignment horizontal="left" vertical="center" shrinkToFit="1"/>
      <protection locked="0"/>
    </xf>
    <xf numFmtId="0" fontId="12" fillId="2" borderId="110" xfId="3" applyNumberFormat="1" applyFont="1" applyFill="1" applyBorder="1" applyAlignment="1" applyProtection="1">
      <alignment horizontal="center" vertical="center" shrinkToFit="1"/>
      <protection locked="0"/>
    </xf>
    <xf numFmtId="0" fontId="12" fillId="2" borderId="143" xfId="3" applyNumberFormat="1" applyFont="1" applyFill="1" applyBorder="1" applyAlignment="1" applyProtection="1">
      <alignment horizontal="left" vertical="center" shrinkToFit="1"/>
      <protection locked="0"/>
    </xf>
    <xf numFmtId="0" fontId="12" fillId="2" borderId="61" xfId="3" applyNumberFormat="1" applyFont="1" applyFill="1" applyBorder="1" applyAlignment="1" applyProtection="1">
      <alignment horizontal="left" vertical="center" shrinkToFit="1"/>
      <protection locked="0"/>
    </xf>
    <xf numFmtId="0" fontId="12" fillId="2" borderId="116" xfId="3" applyNumberFormat="1" applyFont="1" applyFill="1" applyBorder="1" applyAlignment="1" applyProtection="1">
      <alignment horizontal="center" vertical="center" shrinkToFit="1"/>
      <protection locked="0"/>
    </xf>
    <xf numFmtId="3" fontId="12" fillId="2" borderId="60" xfId="3" applyNumberFormat="1" applyFont="1" applyFill="1" applyBorder="1" applyAlignment="1" applyProtection="1">
      <alignment vertical="center"/>
      <protection locked="0"/>
    </xf>
    <xf numFmtId="3" fontId="12" fillId="0" borderId="194" xfId="3" applyNumberFormat="1" applyFont="1" applyFill="1" applyBorder="1" applyAlignment="1">
      <alignment vertical="center"/>
    </xf>
    <xf numFmtId="3" fontId="12" fillId="2" borderId="61" xfId="3" applyNumberFormat="1" applyFont="1" applyFill="1" applyBorder="1" applyAlignment="1" applyProtection="1">
      <alignment vertical="center"/>
      <protection locked="0"/>
    </xf>
    <xf numFmtId="0" fontId="12" fillId="2" borderId="195" xfId="3" applyNumberFormat="1" applyFont="1" applyFill="1" applyBorder="1" applyAlignment="1" applyProtection="1">
      <alignment horizontal="left" vertical="center" shrinkToFit="1"/>
      <protection locked="0"/>
    </xf>
    <xf numFmtId="0" fontId="12" fillId="2" borderId="138" xfId="3" applyNumberFormat="1" applyFont="1" applyFill="1" applyBorder="1" applyAlignment="1" applyProtection="1">
      <alignment horizontal="left" vertical="center" shrinkToFit="1"/>
      <protection locked="0"/>
    </xf>
    <xf numFmtId="0" fontId="12" fillId="2" borderId="176" xfId="3" applyNumberFormat="1" applyFont="1" applyFill="1" applyBorder="1" applyAlignment="1" applyProtection="1">
      <alignment horizontal="center" vertical="center" shrinkToFit="1"/>
      <protection locked="0"/>
    </xf>
    <xf numFmtId="3" fontId="12" fillId="2" borderId="124" xfId="3" applyNumberFormat="1" applyFont="1" applyFill="1" applyBorder="1" applyAlignment="1" applyProtection="1">
      <alignment vertical="center"/>
      <protection locked="0"/>
    </xf>
    <xf numFmtId="3" fontId="12" fillId="2" borderId="196" xfId="3" applyNumberFormat="1" applyFont="1" applyFill="1" applyBorder="1" applyAlignment="1" applyProtection="1">
      <alignment vertical="center"/>
      <protection locked="0"/>
    </xf>
    <xf numFmtId="3" fontId="12" fillId="0" borderId="165" xfId="3" applyNumberFormat="1" applyFont="1" applyFill="1" applyBorder="1" applyAlignment="1" applyProtection="1">
      <alignment vertical="center"/>
      <protection locked="0"/>
    </xf>
    <xf numFmtId="3" fontId="12" fillId="0" borderId="132" xfId="3" applyNumberFormat="1" applyFont="1" applyFill="1" applyBorder="1" applyAlignment="1" applyProtection="1">
      <alignment vertical="center"/>
      <protection locked="0"/>
    </xf>
    <xf numFmtId="3" fontId="12" fillId="0" borderId="197" xfId="3" applyNumberFormat="1" applyFont="1" applyFill="1" applyBorder="1" applyAlignment="1" applyProtection="1">
      <alignment vertical="center"/>
      <protection locked="0"/>
    </xf>
    <xf numFmtId="3" fontId="12" fillId="2" borderId="167" xfId="3" applyNumberFormat="1" applyFont="1" applyFill="1" applyBorder="1" applyAlignment="1">
      <alignment vertical="center"/>
    </xf>
    <xf numFmtId="3" fontId="12" fillId="2" borderId="67" xfId="3" applyNumberFormat="1" applyFont="1" applyFill="1" applyBorder="1" applyAlignment="1">
      <alignment vertical="center"/>
    </xf>
    <xf numFmtId="3" fontId="12" fillId="2" borderId="179" xfId="3" applyNumberFormat="1" applyFont="1" applyFill="1" applyBorder="1" applyAlignment="1">
      <alignment vertical="center"/>
    </xf>
    <xf numFmtId="176" fontId="1" fillId="0" borderId="0" xfId="3" applyNumberFormat="1" applyFont="1" applyFill="1" applyAlignment="1">
      <alignment vertical="center"/>
    </xf>
    <xf numFmtId="0" fontId="12" fillId="2" borderId="181" xfId="3" applyNumberFormat="1" applyFont="1" applyFill="1" applyBorder="1" applyAlignment="1" applyProtection="1">
      <alignment horizontal="left" vertical="center" shrinkToFit="1"/>
      <protection locked="0"/>
    </xf>
    <xf numFmtId="0" fontId="12" fillId="2" borderId="182" xfId="3" applyNumberFormat="1" applyFont="1" applyFill="1" applyBorder="1" applyAlignment="1" applyProtection="1">
      <alignment horizontal="left" vertical="center" shrinkToFit="1"/>
      <protection locked="0"/>
    </xf>
    <xf numFmtId="0" fontId="12" fillId="2" borderId="75" xfId="3" applyFont="1" applyFill="1" applyBorder="1" applyAlignment="1" applyProtection="1">
      <alignment horizontal="center" vertical="center" shrinkToFit="1"/>
      <protection locked="0"/>
    </xf>
    <xf numFmtId="3" fontId="12" fillId="2" borderId="181" xfId="3" applyNumberFormat="1" applyFont="1" applyFill="1" applyBorder="1" applyAlignment="1" applyProtection="1">
      <alignment vertical="center"/>
      <protection locked="0"/>
    </xf>
    <xf numFmtId="3" fontId="12" fillId="2" borderId="186" xfId="3" applyNumberFormat="1" applyFont="1" applyFill="1" applyBorder="1" applyAlignment="1" applyProtection="1">
      <alignment vertical="center"/>
      <protection locked="0"/>
    </xf>
    <xf numFmtId="3" fontId="12" fillId="2" borderId="75" xfId="3" applyNumberFormat="1" applyFont="1" applyFill="1" applyBorder="1" applyAlignment="1" applyProtection="1">
      <alignment vertical="center"/>
      <protection locked="0"/>
    </xf>
    <xf numFmtId="3" fontId="12" fillId="0" borderId="198" xfId="3" applyNumberFormat="1" applyFont="1" applyFill="1" applyBorder="1" applyAlignment="1">
      <alignment vertical="center"/>
    </xf>
    <xf numFmtId="0" fontId="12" fillId="2" borderId="112" xfId="3" applyNumberFormat="1" applyFont="1" applyFill="1" applyBorder="1" applyAlignment="1" applyProtection="1">
      <alignment horizontal="left" vertical="center" shrinkToFit="1"/>
      <protection locked="0"/>
    </xf>
    <xf numFmtId="3" fontId="12" fillId="2" borderId="116" xfId="3" applyNumberFormat="1" applyFont="1" applyFill="1" applyBorder="1" applyAlignment="1" applyProtection="1">
      <alignment vertical="center"/>
      <protection locked="0"/>
    </xf>
    <xf numFmtId="0" fontId="12" fillId="2" borderId="112" xfId="3" applyNumberFormat="1" applyFont="1" applyFill="1" applyBorder="1" applyAlignment="1" applyProtection="1">
      <alignment vertical="center" shrinkToFit="1"/>
      <protection locked="0"/>
    </xf>
    <xf numFmtId="0" fontId="12" fillId="2" borderId="111" xfId="3" applyNumberFormat="1" applyFont="1" applyFill="1" applyBorder="1" applyAlignment="1" applyProtection="1">
      <alignment vertical="center" shrinkToFit="1"/>
      <protection locked="0"/>
    </xf>
    <xf numFmtId="0" fontId="12" fillId="2" borderId="59" xfId="3" applyNumberFormat="1" applyFont="1" applyFill="1" applyBorder="1" applyAlignment="1" applyProtection="1">
      <alignment horizontal="left" vertical="center" shrinkToFit="1"/>
      <protection locked="0"/>
    </xf>
    <xf numFmtId="0" fontId="12" fillId="2" borderId="59" xfId="3" applyFont="1" applyFill="1" applyBorder="1" applyAlignment="1" applyProtection="1">
      <alignment horizontal="center" vertical="center" shrinkToFit="1"/>
      <protection locked="0"/>
    </xf>
    <xf numFmtId="0" fontId="12" fillId="2" borderId="61" xfId="3" applyFont="1" applyFill="1" applyBorder="1" applyAlignment="1" applyProtection="1">
      <alignment horizontal="center" vertical="center" shrinkToFit="1"/>
      <protection locked="0"/>
    </xf>
    <xf numFmtId="0" fontId="12" fillId="2" borderId="116" xfId="3" applyFont="1" applyFill="1" applyBorder="1" applyAlignment="1" applyProtection="1">
      <alignment horizontal="center" vertical="center" shrinkToFit="1"/>
      <protection locked="0"/>
    </xf>
    <xf numFmtId="0" fontId="12" fillId="2" borderId="124" xfId="3" applyFont="1" applyFill="1" applyBorder="1" applyAlignment="1" applyProtection="1">
      <alignment horizontal="center" vertical="center" shrinkToFit="1"/>
      <protection locked="0"/>
    </xf>
    <xf numFmtId="0" fontId="12" fillId="2" borderId="123" xfId="3" applyFont="1" applyFill="1" applyBorder="1" applyAlignment="1" applyProtection="1">
      <alignment horizontal="center" vertical="center" shrinkToFit="1"/>
      <protection locked="0"/>
    </xf>
    <xf numFmtId="0" fontId="12" fillId="2" borderId="117" xfId="3" applyFont="1" applyFill="1" applyBorder="1" applyAlignment="1" applyProtection="1">
      <alignment horizontal="center" vertical="center" shrinkToFit="1"/>
      <protection locked="0"/>
    </xf>
    <xf numFmtId="3" fontId="12" fillId="2" borderId="117" xfId="3" applyNumberFormat="1" applyFont="1" applyFill="1" applyBorder="1" applyAlignment="1" applyProtection="1">
      <alignment vertical="center"/>
      <protection locked="0"/>
    </xf>
    <xf numFmtId="0" fontId="12" fillId="2" borderId="181" xfId="3" applyFont="1" applyFill="1" applyBorder="1" applyAlignment="1">
      <alignment vertical="center" shrinkToFit="1"/>
    </xf>
    <xf numFmtId="0" fontId="12" fillId="2" borderId="182" xfId="3" applyFont="1" applyFill="1" applyBorder="1" applyAlignment="1">
      <alignment vertical="center" shrinkToFit="1"/>
    </xf>
    <xf numFmtId="3" fontId="12" fillId="2" borderId="181" xfId="3" applyNumberFormat="1" applyFont="1" applyFill="1" applyBorder="1" applyAlignment="1" applyProtection="1">
      <alignment horizontal="right" vertical="center"/>
      <protection locked="0"/>
    </xf>
    <xf numFmtId="3" fontId="12" fillId="2" borderId="186" xfId="3" applyNumberFormat="1" applyFont="1" applyFill="1" applyBorder="1" applyAlignment="1" applyProtection="1">
      <alignment horizontal="right" vertical="center"/>
      <protection locked="0"/>
    </xf>
    <xf numFmtId="3" fontId="12" fillId="2" borderId="75" xfId="3" applyNumberFormat="1" applyFont="1" applyFill="1" applyBorder="1" applyAlignment="1" applyProtection="1">
      <alignment horizontal="right" vertical="center"/>
      <protection locked="0"/>
    </xf>
    <xf numFmtId="0" fontId="12" fillId="2" borderId="137" xfId="3" applyFont="1" applyFill="1" applyBorder="1" applyAlignment="1">
      <alignment vertical="center" shrinkToFit="1"/>
    </xf>
    <xf numFmtId="0" fontId="12" fillId="2" borderId="138" xfId="3" applyFont="1" applyFill="1" applyBorder="1" applyAlignment="1">
      <alignment vertical="center" shrinkToFit="1"/>
    </xf>
    <xf numFmtId="3" fontId="12" fillId="2" borderId="52" xfId="3" applyNumberFormat="1" applyFont="1" applyFill="1" applyBorder="1" applyAlignment="1" applyProtection="1">
      <alignment horizontal="right" vertical="center"/>
      <protection locked="0"/>
    </xf>
    <xf numFmtId="3" fontId="12" fillId="2" borderId="53" xfId="3" applyNumberFormat="1" applyFont="1" applyFill="1" applyBorder="1" applyAlignment="1" applyProtection="1">
      <alignment horizontal="right" vertical="center"/>
      <protection locked="0"/>
    </xf>
    <xf numFmtId="3" fontId="12" fillId="2" borderId="117" xfId="3" applyNumberFormat="1" applyFont="1" applyFill="1" applyBorder="1" applyAlignment="1" applyProtection="1">
      <alignment horizontal="right" vertical="center"/>
      <protection locked="0"/>
    </xf>
    <xf numFmtId="0" fontId="12" fillId="0" borderId="199" xfId="3" applyNumberFormat="1" applyFont="1" applyFill="1" applyBorder="1" applyAlignment="1" applyProtection="1">
      <alignment horizontal="center" vertical="center" shrinkToFit="1"/>
      <protection locked="0"/>
    </xf>
    <xf numFmtId="3" fontId="12" fillId="0" borderId="200" xfId="3" applyNumberFormat="1" applyFont="1" applyFill="1" applyBorder="1" applyAlignment="1">
      <alignment vertical="center"/>
    </xf>
    <xf numFmtId="3" fontId="12" fillId="0" borderId="186" xfId="3" applyNumberFormat="1" applyFont="1" applyFill="1" applyBorder="1" applyAlignment="1">
      <alignment vertical="center"/>
    </xf>
    <xf numFmtId="3" fontId="12" fillId="0" borderId="153" xfId="3" applyNumberFormat="1" applyFont="1" applyFill="1" applyBorder="1" applyAlignment="1">
      <alignment vertical="center"/>
    </xf>
    <xf numFmtId="3" fontId="12" fillId="0" borderId="66" xfId="3" applyNumberFormat="1" applyFont="1" applyFill="1" applyBorder="1" applyAlignment="1">
      <alignment vertical="center"/>
    </xf>
    <xf numFmtId="3" fontId="12" fillId="0" borderId="67" xfId="3" applyNumberFormat="1" applyFont="1" applyFill="1" applyBorder="1" applyAlignment="1">
      <alignment vertical="center"/>
    </xf>
    <xf numFmtId="3" fontId="12" fillId="0" borderId="68" xfId="3" applyNumberFormat="1" applyFont="1" applyFill="1" applyBorder="1" applyAlignment="1">
      <alignment vertical="center"/>
    </xf>
    <xf numFmtId="3" fontId="12" fillId="2" borderId="110" xfId="3" applyNumberFormat="1" applyFont="1" applyFill="1" applyBorder="1" applyAlignment="1" applyProtection="1">
      <alignment vertical="center"/>
      <protection locked="0"/>
    </xf>
    <xf numFmtId="0" fontId="12" fillId="2" borderId="137" xfId="3" applyNumberFormat="1" applyFont="1" applyFill="1" applyBorder="1" applyAlignment="1" applyProtection="1">
      <alignment horizontal="left" vertical="center" shrinkToFit="1"/>
      <protection locked="0"/>
    </xf>
    <xf numFmtId="3" fontId="12" fillId="2" borderId="176" xfId="3" applyNumberFormat="1" applyFont="1" applyFill="1" applyBorder="1" applyAlignment="1" applyProtection="1">
      <alignment vertical="center"/>
      <protection locked="0"/>
    </xf>
    <xf numFmtId="3" fontId="12" fillId="0" borderId="131" xfId="3" applyNumberFormat="1" applyFont="1" applyFill="1" applyBorder="1" applyAlignment="1" applyProtection="1">
      <alignment vertical="center"/>
      <protection locked="0"/>
    </xf>
    <xf numFmtId="3" fontId="12" fillId="0" borderId="164" xfId="3" applyNumberFormat="1" applyFont="1" applyFill="1" applyBorder="1" applyAlignment="1" applyProtection="1">
      <alignment vertical="center"/>
      <protection locked="0"/>
    </xf>
    <xf numFmtId="3" fontId="12" fillId="2" borderId="66" xfId="3" applyNumberFormat="1" applyFont="1" applyFill="1" applyBorder="1" applyAlignment="1">
      <alignment vertical="center"/>
    </xf>
    <xf numFmtId="3" fontId="12" fillId="2" borderId="79" xfId="3" applyNumberFormat="1" applyFont="1" applyFill="1" applyBorder="1" applyAlignment="1">
      <alignment vertical="center"/>
    </xf>
    <xf numFmtId="0" fontId="12" fillId="2" borderId="137" xfId="3" applyFont="1" applyFill="1" applyBorder="1" applyAlignment="1" applyProtection="1">
      <alignment horizontal="center" vertical="center" shrinkToFit="1"/>
      <protection locked="0"/>
    </xf>
    <xf numFmtId="0" fontId="12" fillId="2" borderId="138" xfId="3" applyFont="1" applyFill="1" applyBorder="1" applyAlignment="1" applyProtection="1">
      <alignment horizontal="center" vertical="center" shrinkToFit="1"/>
      <protection locked="0"/>
    </xf>
    <xf numFmtId="3" fontId="12" fillId="0" borderId="181" xfId="3" applyNumberFormat="1" applyFont="1" applyFill="1" applyBorder="1" applyAlignment="1">
      <alignment vertical="center"/>
    </xf>
    <xf numFmtId="3" fontId="12" fillId="0" borderId="75" xfId="3" applyNumberFormat="1" applyFont="1" applyFill="1" applyBorder="1" applyAlignment="1">
      <alignment vertical="center"/>
    </xf>
    <xf numFmtId="3" fontId="12" fillId="0" borderId="79" xfId="3" applyNumberFormat="1" applyFont="1" applyFill="1" applyBorder="1" applyAlignment="1">
      <alignment vertical="center"/>
    </xf>
    <xf numFmtId="0" fontId="9" fillId="0" borderId="177" xfId="3" applyFont="1" applyFill="1" applyBorder="1" applyAlignment="1">
      <alignment horizontal="center" vertical="center" shrinkToFit="1"/>
    </xf>
    <xf numFmtId="0" fontId="9" fillId="0" borderId="87" xfId="3" applyFont="1" applyFill="1" applyBorder="1" applyAlignment="1">
      <alignment horizontal="center" vertical="center" shrinkToFit="1"/>
    </xf>
    <xf numFmtId="3" fontId="12" fillId="0" borderId="60" xfId="3" applyNumberFormat="1" applyFont="1" applyFill="1" applyBorder="1" applyAlignment="1">
      <alignment vertical="center"/>
    </xf>
    <xf numFmtId="0" fontId="9" fillId="0" borderId="203" xfId="3" applyFont="1" applyFill="1" applyBorder="1" applyAlignment="1">
      <alignment horizontal="center" vertical="center" shrinkToFit="1"/>
    </xf>
    <xf numFmtId="3" fontId="12" fillId="0" borderId="125" xfId="3" applyNumberFormat="1" applyFont="1" applyFill="1" applyBorder="1" applyAlignment="1">
      <alignment vertical="center"/>
    </xf>
    <xf numFmtId="0" fontId="9" fillId="0" borderId="82" xfId="3" applyFont="1" applyFill="1" applyBorder="1" applyAlignment="1">
      <alignment horizontal="center" vertical="center" shrinkToFit="1"/>
    </xf>
    <xf numFmtId="0" fontId="9" fillId="0" borderId="205" xfId="3" applyFont="1" applyFill="1" applyBorder="1" applyAlignment="1">
      <alignment horizontal="center" vertical="center" shrinkToFit="1"/>
    </xf>
    <xf numFmtId="3" fontId="12" fillId="0" borderId="206" xfId="3" applyNumberFormat="1" applyFont="1" applyFill="1" applyBorder="1" applyAlignment="1">
      <alignment vertical="center"/>
    </xf>
    <xf numFmtId="3" fontId="12" fillId="0" borderId="207" xfId="3" applyNumberFormat="1" applyFont="1" applyFill="1" applyBorder="1" applyAlignment="1">
      <alignment vertical="center"/>
    </xf>
    <xf numFmtId="0" fontId="9" fillId="0" borderId="208" xfId="3" applyFont="1" applyFill="1" applyBorder="1" applyAlignment="1">
      <alignment horizontal="center" vertical="center" shrinkToFit="1"/>
    </xf>
    <xf numFmtId="3" fontId="12" fillId="0" borderId="132" xfId="3" applyNumberFormat="1" applyFont="1" applyFill="1" applyBorder="1" applyAlignment="1" applyProtection="1">
      <alignment vertical="center"/>
    </xf>
    <xf numFmtId="3" fontId="12" fillId="0" borderId="60" xfId="3" applyNumberFormat="1" applyFont="1" applyFill="1" applyBorder="1" applyAlignment="1" applyProtection="1">
      <alignment vertical="center"/>
    </xf>
    <xf numFmtId="0" fontId="9" fillId="0" borderId="209" xfId="3" applyFont="1" applyFill="1" applyBorder="1" applyAlignment="1">
      <alignment horizontal="center" vertical="center" shrinkToFit="1"/>
    </xf>
    <xf numFmtId="3" fontId="12" fillId="2" borderId="67" xfId="3" applyNumberFormat="1" applyFont="1" applyFill="1" applyBorder="1" applyAlignment="1" applyProtection="1">
      <alignment vertical="center"/>
    </xf>
    <xf numFmtId="3" fontId="12" fillId="0" borderId="186" xfId="3" applyNumberFormat="1" applyFont="1" applyFill="1" applyBorder="1" applyAlignment="1" applyProtection="1">
      <alignment vertical="center"/>
    </xf>
    <xf numFmtId="0" fontId="12" fillId="0" borderId="110" xfId="3" applyFont="1" applyFill="1" applyBorder="1" applyAlignment="1">
      <alignment horizontal="center" vertical="center" shrinkToFit="1"/>
    </xf>
    <xf numFmtId="0" fontId="12" fillId="0" borderId="172" xfId="3" applyFont="1" applyFill="1" applyBorder="1" applyAlignment="1">
      <alignment horizontal="right" vertical="center" shrinkToFit="1"/>
    </xf>
    <xf numFmtId="0" fontId="12" fillId="2" borderId="142" xfId="3" applyFont="1" applyFill="1" applyBorder="1" applyAlignment="1">
      <alignment horizontal="center" vertical="center" shrinkToFit="1"/>
    </xf>
    <xf numFmtId="0" fontId="12" fillId="0" borderId="187" xfId="3" applyFont="1" applyFill="1" applyBorder="1" applyAlignment="1">
      <alignment horizontal="center" vertical="center" shrinkToFit="1"/>
    </xf>
    <xf numFmtId="0" fontId="12" fillId="2" borderId="158" xfId="3" applyFont="1" applyFill="1" applyBorder="1" applyAlignment="1">
      <alignment horizontal="center" vertical="center" shrinkToFit="1"/>
    </xf>
    <xf numFmtId="0" fontId="12" fillId="0" borderId="123" xfId="3" applyFont="1" applyFill="1" applyBorder="1" applyAlignment="1">
      <alignment horizontal="center" vertical="center" shrinkToFit="1"/>
    </xf>
    <xf numFmtId="0" fontId="12" fillId="0" borderId="113" xfId="3" applyFont="1" applyFill="1" applyBorder="1" applyAlignment="1">
      <alignment horizontal="center" vertical="center" shrinkToFit="1"/>
    </xf>
    <xf numFmtId="0" fontId="12" fillId="0" borderId="84" xfId="3" applyFont="1" applyFill="1" applyBorder="1" applyAlignment="1">
      <alignment horizontal="center" vertical="center" shrinkToFit="1"/>
    </xf>
    <xf numFmtId="0" fontId="12" fillId="0" borderId="172" xfId="3" applyFont="1" applyFill="1" applyBorder="1" applyAlignment="1">
      <alignment horizontal="center" vertical="center" shrinkToFit="1"/>
    </xf>
    <xf numFmtId="0" fontId="12" fillId="2" borderId="142" xfId="3" applyFont="1" applyFill="1" applyBorder="1" applyAlignment="1">
      <alignment vertical="center" shrinkToFit="1"/>
    </xf>
    <xf numFmtId="0" fontId="12" fillId="0" borderId="173" xfId="3" applyFont="1" applyFill="1" applyBorder="1" applyAlignment="1">
      <alignment horizontal="center" vertical="center" shrinkToFit="1"/>
    </xf>
    <xf numFmtId="0" fontId="12" fillId="0" borderId="174" xfId="3" applyFont="1" applyFill="1" applyBorder="1" applyAlignment="1">
      <alignment horizontal="right" vertical="center" shrinkToFit="1"/>
    </xf>
    <xf numFmtId="0" fontId="12" fillId="2" borderId="144" xfId="3" applyFont="1" applyFill="1" applyBorder="1" applyAlignment="1">
      <alignment vertical="center" shrinkToFit="1"/>
    </xf>
    <xf numFmtId="3" fontId="12" fillId="3" borderId="167" xfId="3" applyNumberFormat="1" applyFont="1" applyFill="1" applyBorder="1" applyAlignment="1" applyProtection="1">
      <alignment vertical="center"/>
      <protection locked="0"/>
    </xf>
    <xf numFmtId="3" fontId="12" fillId="3" borderId="79" xfId="3" applyNumberFormat="1" applyFont="1" applyFill="1" applyBorder="1" applyAlignment="1" applyProtection="1">
      <alignment vertical="center"/>
      <protection locked="0"/>
    </xf>
    <xf numFmtId="3" fontId="12" fillId="2" borderId="39" xfId="3" applyNumberFormat="1" applyFont="1" applyFill="1" applyBorder="1" applyAlignment="1" applyProtection="1">
      <alignment horizontal="right" vertical="center"/>
    </xf>
    <xf numFmtId="3" fontId="12" fillId="2" borderId="40" xfId="3" applyNumberFormat="1" applyFont="1" applyFill="1" applyBorder="1" applyAlignment="1" applyProtection="1">
      <alignment horizontal="right" vertical="center"/>
    </xf>
    <xf numFmtId="3" fontId="12" fillId="2" borderId="41" xfId="3" applyNumberFormat="1" applyFont="1" applyFill="1" applyBorder="1" applyAlignment="1" applyProtection="1">
      <alignment horizontal="right" vertical="center"/>
    </xf>
    <xf numFmtId="3" fontId="12" fillId="2" borderId="45" xfId="3" applyNumberFormat="1" applyFont="1" applyFill="1" applyBorder="1" applyAlignment="1" applyProtection="1">
      <alignment horizontal="right" vertical="center"/>
    </xf>
    <xf numFmtId="3" fontId="12" fillId="2" borderId="46" xfId="3" applyNumberFormat="1" applyFont="1" applyFill="1" applyBorder="1" applyAlignment="1" applyProtection="1">
      <alignment horizontal="right" vertical="center"/>
    </xf>
    <xf numFmtId="3" fontId="12" fillId="2" borderId="47" xfId="3" applyNumberFormat="1" applyFont="1" applyFill="1" applyBorder="1" applyAlignment="1" applyProtection="1">
      <alignment horizontal="right" vertical="center"/>
    </xf>
    <xf numFmtId="3" fontId="12" fillId="2" borderId="45" xfId="3" applyNumberFormat="1" applyFont="1" applyFill="1" applyBorder="1" applyAlignment="1" applyProtection="1">
      <alignment vertical="center"/>
    </xf>
    <xf numFmtId="3" fontId="12" fillId="2" borderId="46" xfId="3" applyNumberFormat="1" applyFont="1" applyFill="1" applyBorder="1" applyAlignment="1" applyProtection="1">
      <alignment vertical="center"/>
    </xf>
    <xf numFmtId="3" fontId="12" fillId="2" borderId="47" xfId="3" applyNumberFormat="1" applyFont="1" applyFill="1" applyBorder="1" applyAlignment="1" applyProtection="1">
      <alignment vertical="center"/>
    </xf>
    <xf numFmtId="3" fontId="12" fillId="2" borderId="59" xfId="3" applyNumberFormat="1" applyFont="1" applyFill="1" applyBorder="1" applyAlignment="1" applyProtection="1">
      <alignment horizontal="right" vertical="center"/>
    </xf>
    <xf numFmtId="3" fontId="12" fillId="2" borderId="60" xfId="3" applyNumberFormat="1" applyFont="1" applyFill="1" applyBorder="1" applyAlignment="1" applyProtection="1">
      <alignment horizontal="right" vertical="center"/>
    </xf>
    <xf numFmtId="3" fontId="12" fillId="2" borderId="61" xfId="3" applyNumberFormat="1" applyFont="1" applyFill="1" applyBorder="1" applyAlignment="1" applyProtection="1">
      <alignment horizontal="right" vertical="center"/>
    </xf>
    <xf numFmtId="3" fontId="12" fillId="2" borderId="59" xfId="3" applyNumberFormat="1" applyFont="1" applyFill="1" applyBorder="1" applyAlignment="1" applyProtection="1">
      <alignment vertical="center"/>
    </xf>
    <xf numFmtId="3" fontId="12" fillId="2" borderId="60" xfId="3" applyNumberFormat="1" applyFont="1" applyFill="1" applyBorder="1" applyAlignment="1" applyProtection="1">
      <alignment vertical="center"/>
    </xf>
    <xf numFmtId="3" fontId="12" fillId="2" borderId="61" xfId="3" applyNumberFormat="1" applyFont="1" applyFill="1" applyBorder="1" applyAlignment="1" applyProtection="1">
      <alignment vertical="center"/>
    </xf>
    <xf numFmtId="3" fontId="12" fillId="2" borderId="217" xfId="3" applyNumberFormat="1" applyFont="1" applyFill="1" applyBorder="1" applyAlignment="1" applyProtection="1">
      <alignment horizontal="right" vertical="center"/>
    </xf>
    <xf numFmtId="3" fontId="12" fillId="2" borderId="96" xfId="3" applyNumberFormat="1" applyFont="1" applyFill="1" applyBorder="1" applyAlignment="1" applyProtection="1">
      <alignment horizontal="right" vertical="center"/>
    </xf>
    <xf numFmtId="3" fontId="12" fillId="2" borderId="218" xfId="3" applyNumberFormat="1" applyFont="1" applyFill="1" applyBorder="1" applyAlignment="1" applyProtection="1">
      <alignment horizontal="right" vertical="center"/>
    </xf>
    <xf numFmtId="3" fontId="12" fillId="2" borderId="217" xfId="3" applyNumberFormat="1" applyFont="1" applyFill="1" applyBorder="1" applyAlignment="1" applyProtection="1">
      <alignment vertical="center"/>
    </xf>
    <xf numFmtId="3" fontId="12" fillId="2" borderId="96" xfId="3" applyNumberFormat="1" applyFont="1" applyFill="1" applyBorder="1" applyAlignment="1" applyProtection="1">
      <alignment vertical="center"/>
    </xf>
    <xf numFmtId="3" fontId="12" fillId="2" borderId="96" xfId="3" applyNumberFormat="1" applyFont="1" applyFill="1" applyBorder="1" applyAlignment="1">
      <alignment vertical="center"/>
    </xf>
    <xf numFmtId="3" fontId="12" fillId="2" borderId="218" xfId="3" applyNumberFormat="1" applyFont="1" applyFill="1" applyBorder="1" applyAlignment="1">
      <alignment vertical="center"/>
    </xf>
    <xf numFmtId="3" fontId="12" fillId="2" borderId="39" xfId="3" applyNumberFormat="1" applyFont="1" applyFill="1" applyBorder="1" applyAlignment="1">
      <alignment vertical="center"/>
    </xf>
    <xf numFmtId="3" fontId="12" fillId="2" borderId="40" xfId="3" applyNumberFormat="1" applyFont="1" applyFill="1" applyBorder="1" applyAlignment="1">
      <alignment vertical="center"/>
    </xf>
    <xf numFmtId="3" fontId="12" fillId="2" borderId="41" xfId="3" applyNumberFormat="1" applyFont="1" applyFill="1" applyBorder="1" applyAlignment="1">
      <alignment vertical="center"/>
    </xf>
    <xf numFmtId="3" fontId="12" fillId="2" borderId="61" xfId="3" applyNumberFormat="1" applyFont="1" applyFill="1" applyBorder="1" applyAlignment="1">
      <alignment vertical="center"/>
    </xf>
    <xf numFmtId="3" fontId="12" fillId="2" borderId="52" xfId="3" applyNumberFormat="1" applyFont="1" applyFill="1" applyBorder="1" applyAlignment="1" applyProtection="1">
      <alignment horizontal="right" vertical="center"/>
    </xf>
    <xf numFmtId="3" fontId="12" fillId="2" borderId="53" xfId="3" applyNumberFormat="1" applyFont="1" applyFill="1" applyBorder="1" applyAlignment="1" applyProtection="1">
      <alignment horizontal="right" vertical="center"/>
    </xf>
    <xf numFmtId="3" fontId="12" fillId="2" borderId="54" xfId="3" applyNumberFormat="1" applyFont="1" applyFill="1" applyBorder="1" applyAlignment="1" applyProtection="1">
      <alignment horizontal="right" vertical="center"/>
    </xf>
    <xf numFmtId="3" fontId="12" fillId="2" borderId="52" xfId="3" applyNumberFormat="1" applyFont="1" applyFill="1" applyBorder="1" applyAlignment="1">
      <alignment vertical="center"/>
    </xf>
    <xf numFmtId="3" fontId="12" fillId="2" borderId="53" xfId="3" applyNumberFormat="1" applyFont="1" applyFill="1" applyBorder="1" applyAlignment="1">
      <alignment vertical="center"/>
    </xf>
    <xf numFmtId="3" fontId="12" fillId="2" borderId="54" xfId="3" applyNumberFormat="1" applyFont="1" applyFill="1" applyBorder="1" applyAlignment="1">
      <alignment vertical="center"/>
    </xf>
    <xf numFmtId="0" fontId="1" fillId="2" borderId="1" xfId="3" applyFont="1" applyFill="1" applyBorder="1" applyAlignment="1">
      <alignment vertical="center"/>
    </xf>
    <xf numFmtId="0" fontId="1" fillId="2" borderId="2" xfId="3" applyFont="1" applyFill="1" applyBorder="1" applyAlignment="1">
      <alignment vertical="center"/>
    </xf>
    <xf numFmtId="0" fontId="1" fillId="2" borderId="3" xfId="3" applyFont="1" applyFill="1" applyBorder="1" applyAlignment="1">
      <alignment vertical="center"/>
    </xf>
    <xf numFmtId="0" fontId="1" fillId="2" borderId="5" xfId="3" applyFont="1" applyFill="1" applyBorder="1" applyAlignment="1">
      <alignment vertical="center"/>
    </xf>
    <xf numFmtId="0" fontId="1" fillId="2" borderId="0" xfId="3" applyFont="1" applyFill="1" applyBorder="1" applyAlignment="1">
      <alignment vertical="center"/>
    </xf>
    <xf numFmtId="0" fontId="1" fillId="2" borderId="6" xfId="3" applyFont="1" applyFill="1" applyBorder="1" applyAlignment="1">
      <alignment vertical="center"/>
    </xf>
    <xf numFmtId="0" fontId="1" fillId="2" borderId="7" xfId="3" applyFont="1" applyFill="1" applyBorder="1" applyAlignment="1">
      <alignment vertical="center"/>
    </xf>
    <xf numFmtId="0" fontId="1" fillId="2" borderId="8" xfId="3" applyFont="1" applyFill="1" applyBorder="1" applyAlignment="1">
      <alignment vertical="center"/>
    </xf>
    <xf numFmtId="0" fontId="1" fillId="2" borderId="9" xfId="3" applyFont="1" applyFill="1" applyBorder="1" applyAlignment="1">
      <alignment vertical="center"/>
    </xf>
    <xf numFmtId="3" fontId="12" fillId="2" borderId="59" xfId="5" applyNumberFormat="1" applyFont="1" applyFill="1" applyBorder="1" applyAlignment="1" applyProtection="1">
      <alignment horizontal="right" vertical="center"/>
    </xf>
    <xf numFmtId="3" fontId="12" fillId="2" borderId="60" xfId="5" applyNumberFormat="1" applyFont="1" applyFill="1" applyBorder="1" applyAlignment="1" applyProtection="1">
      <alignment horizontal="right" vertical="center"/>
    </xf>
    <xf numFmtId="3" fontId="12" fillId="2" borderId="61" xfId="5" applyNumberFormat="1" applyFont="1" applyFill="1" applyBorder="1" applyAlignment="1" applyProtection="1">
      <alignment horizontal="right" vertical="center"/>
    </xf>
    <xf numFmtId="3" fontId="12" fillId="2" borderId="52" xfId="5" applyNumberFormat="1" applyFont="1" applyFill="1" applyBorder="1" applyAlignment="1" applyProtection="1">
      <alignment horizontal="right" vertical="center"/>
    </xf>
    <xf numFmtId="3" fontId="12" fillId="2" borderId="53" xfId="5" applyNumberFormat="1" applyFont="1" applyFill="1" applyBorder="1" applyAlignment="1" applyProtection="1">
      <alignment horizontal="right" vertical="center"/>
    </xf>
    <xf numFmtId="3" fontId="12" fillId="2" borderId="54" xfId="5" applyNumberFormat="1" applyFont="1" applyFill="1" applyBorder="1" applyAlignment="1" applyProtection="1">
      <alignment horizontal="right" vertical="center"/>
    </xf>
    <xf numFmtId="3" fontId="12" fillId="2" borderId="52" xfId="3" applyNumberFormat="1" applyFont="1" applyFill="1" applyBorder="1" applyAlignment="1" applyProtection="1">
      <alignment vertical="center"/>
    </xf>
    <xf numFmtId="3" fontId="12" fillId="2" borderId="53" xfId="3" applyNumberFormat="1" applyFont="1" applyFill="1" applyBorder="1" applyAlignment="1" applyProtection="1">
      <alignment vertical="center"/>
    </xf>
    <xf numFmtId="3" fontId="12" fillId="2" borderId="39" xfId="5" applyNumberFormat="1" applyFont="1" applyFill="1" applyBorder="1" applyAlignment="1" applyProtection="1">
      <alignment horizontal="right" vertical="center"/>
    </xf>
    <xf numFmtId="3" fontId="12" fillId="2" borderId="40" xfId="5" applyNumberFormat="1" applyFont="1" applyFill="1" applyBorder="1" applyAlignment="1" applyProtection="1">
      <alignment horizontal="right" vertical="center"/>
    </xf>
    <xf numFmtId="3" fontId="12" fillId="2" borderId="41" xfId="5" applyNumberFormat="1" applyFont="1" applyFill="1" applyBorder="1" applyAlignment="1" applyProtection="1">
      <alignment horizontal="right" vertical="center"/>
    </xf>
    <xf numFmtId="3" fontId="12" fillId="2" borderId="45" xfId="5" applyNumberFormat="1" applyFont="1" applyFill="1" applyBorder="1" applyAlignment="1" applyProtection="1">
      <alignment horizontal="right" vertical="center"/>
    </xf>
    <xf numFmtId="3" fontId="12" fillId="2" borderId="46" xfId="5" applyNumberFormat="1" applyFont="1" applyFill="1" applyBorder="1" applyAlignment="1" applyProtection="1">
      <alignment horizontal="right" vertical="center"/>
    </xf>
    <xf numFmtId="3" fontId="12" fillId="2" borderId="47" xfId="5" applyNumberFormat="1" applyFont="1" applyFill="1" applyBorder="1" applyAlignment="1" applyProtection="1">
      <alignment horizontal="right" vertical="center"/>
    </xf>
    <xf numFmtId="3" fontId="12" fillId="2" borderId="46" xfId="3" applyNumberFormat="1" applyFont="1" applyFill="1" applyBorder="1" applyAlignment="1">
      <alignment horizontal="right" vertical="center"/>
    </xf>
    <xf numFmtId="3" fontId="12" fillId="2" borderId="47" xfId="3" applyNumberFormat="1" applyFont="1" applyFill="1" applyBorder="1" applyAlignment="1">
      <alignment horizontal="right" vertical="center"/>
    </xf>
    <xf numFmtId="3" fontId="12" fillId="2" borderId="53" xfId="3" applyNumberFormat="1" applyFont="1" applyFill="1" applyBorder="1" applyAlignment="1">
      <alignment horizontal="right" vertical="center"/>
    </xf>
    <xf numFmtId="3" fontId="12" fillId="2" borderId="54" xfId="3" applyNumberFormat="1" applyFont="1" applyFill="1" applyBorder="1" applyAlignment="1">
      <alignment horizontal="right" vertical="center"/>
    </xf>
    <xf numFmtId="3" fontId="12" fillId="2" borderId="39" xfId="3" applyNumberFormat="1" applyFont="1" applyFill="1" applyBorder="1" applyAlignment="1" applyProtection="1">
      <alignment vertical="center"/>
    </xf>
    <xf numFmtId="3" fontId="12" fillId="2" borderId="40" xfId="3" applyNumberFormat="1" applyFont="1" applyFill="1" applyBorder="1" applyAlignment="1" applyProtection="1">
      <alignment vertical="center"/>
    </xf>
    <xf numFmtId="3" fontId="12" fillId="2" borderId="45" xfId="5" applyNumberFormat="1" applyFont="1" applyFill="1" applyBorder="1" applyAlignment="1" applyProtection="1">
      <alignment vertical="center"/>
    </xf>
    <xf numFmtId="3" fontId="12" fillId="2" borderId="46" xfId="5" applyNumberFormat="1" applyFont="1" applyFill="1" applyBorder="1" applyAlignment="1" applyProtection="1">
      <alignment vertical="center"/>
    </xf>
    <xf numFmtId="3" fontId="12" fillId="2" borderId="54" xfId="3" applyNumberFormat="1" applyFont="1" applyFill="1" applyBorder="1" applyAlignment="1" applyProtection="1">
      <alignment vertical="center"/>
    </xf>
    <xf numFmtId="0" fontId="12" fillId="2" borderId="24" xfId="3" applyFont="1" applyFill="1" applyBorder="1" applyAlignment="1" applyProtection="1">
      <alignment horizontal="left" vertical="center" shrinkToFit="1"/>
      <protection locked="0"/>
    </xf>
    <xf numFmtId="184" fontId="12" fillId="0" borderId="66" xfId="3" applyNumberFormat="1" applyFont="1" applyBorder="1" applyAlignment="1">
      <alignment horizontal="center" vertical="center" shrinkToFit="1"/>
    </xf>
    <xf numFmtId="184" fontId="12" fillId="0" borderId="67" xfId="3" applyNumberFormat="1" applyFont="1" applyBorder="1" applyAlignment="1">
      <alignment horizontal="center" vertical="center" shrinkToFit="1"/>
    </xf>
    <xf numFmtId="184" fontId="12" fillId="0" borderId="179" xfId="3" applyNumberFormat="1" applyFont="1" applyBorder="1" applyAlignment="1">
      <alignment horizontal="center" vertical="center" shrinkToFit="1"/>
    </xf>
    <xf numFmtId="0" fontId="12" fillId="3" borderId="68" xfId="3" applyFont="1" applyFill="1" applyBorder="1" applyAlignment="1">
      <alignment horizontal="center" vertical="center" shrinkToFit="1"/>
    </xf>
    <xf numFmtId="176" fontId="1" fillId="0" borderId="51" xfId="3" applyNumberFormat="1" applyFont="1" applyBorder="1" applyAlignment="1">
      <alignment vertical="center" wrapText="1" shrinkToFit="1"/>
    </xf>
    <xf numFmtId="176" fontId="1" fillId="0" borderId="44" xfId="3" applyNumberFormat="1" applyFont="1" applyFill="1" applyBorder="1" applyAlignment="1">
      <alignment horizontal="left" vertical="center" wrapText="1" shrinkToFit="1"/>
    </xf>
    <xf numFmtId="176" fontId="1" fillId="0" borderId="58" xfId="3" applyNumberFormat="1" applyFont="1" applyFill="1" applyBorder="1" applyAlignment="1">
      <alignment horizontal="left" vertical="center" wrapText="1" shrinkToFit="1"/>
    </xf>
    <xf numFmtId="0" fontId="1" fillId="0" borderId="58" xfId="3" applyFont="1" applyBorder="1" applyAlignment="1">
      <alignment vertical="center" wrapText="1" shrinkToFit="1"/>
    </xf>
    <xf numFmtId="0" fontId="1" fillId="0" borderId="65" xfId="3" applyFont="1" applyBorder="1" applyAlignment="1">
      <alignment vertical="center" wrapText="1"/>
    </xf>
    <xf numFmtId="3" fontId="12" fillId="2" borderId="217" xfId="5" applyNumberFormat="1" applyFont="1" applyFill="1" applyBorder="1" applyAlignment="1">
      <alignment vertical="center"/>
    </xf>
    <xf numFmtId="3" fontId="12" fillId="2" borderId="96" xfId="5" applyNumberFormat="1" applyFont="1" applyFill="1" applyBorder="1" applyAlignment="1">
      <alignment vertical="center"/>
    </xf>
    <xf numFmtId="3" fontId="12" fillId="2" borderId="97" xfId="5" applyNumberFormat="1" applyFont="1" applyFill="1" applyBorder="1" applyAlignment="1">
      <alignment vertical="center"/>
    </xf>
    <xf numFmtId="3" fontId="12" fillId="0" borderId="42" xfId="5" applyNumberFormat="1" applyFont="1" applyFill="1" applyBorder="1" applyAlignment="1">
      <alignment vertical="center"/>
    </xf>
    <xf numFmtId="3" fontId="12" fillId="2" borderId="45" xfId="5" applyNumberFormat="1" applyFont="1" applyFill="1" applyBorder="1" applyAlignment="1">
      <alignment vertical="center"/>
    </xf>
    <xf numFmtId="3" fontId="12" fillId="2" borderId="46" xfId="5" applyNumberFormat="1" applyFont="1" applyFill="1" applyBorder="1" applyAlignment="1">
      <alignment vertical="center"/>
    </xf>
    <xf numFmtId="3" fontId="12" fillId="2" borderId="48" xfId="5" applyNumberFormat="1" applyFont="1" applyFill="1" applyBorder="1" applyAlignment="1">
      <alignment vertical="center"/>
    </xf>
    <xf numFmtId="176" fontId="1" fillId="2" borderId="202" xfId="3" applyNumberFormat="1" applyFill="1" applyBorder="1" applyAlignment="1">
      <alignment vertical="center" wrapText="1"/>
    </xf>
    <xf numFmtId="3" fontId="12" fillId="2" borderId="112" xfId="3" applyNumberFormat="1" applyFont="1" applyFill="1" applyBorder="1" applyAlignment="1">
      <alignment vertical="center"/>
    </xf>
    <xf numFmtId="3" fontId="12" fillId="2" borderId="111" xfId="3" applyNumberFormat="1" applyFont="1" applyFill="1" applyBorder="1" applyAlignment="1">
      <alignment vertical="center"/>
    </xf>
    <xf numFmtId="0" fontId="10" fillId="4" borderId="0" xfId="3" applyFont="1" applyFill="1" applyBorder="1" applyAlignment="1">
      <alignment horizontal="center" vertical="center"/>
    </xf>
    <xf numFmtId="0" fontId="11" fillId="4" borderId="0" xfId="3" applyFont="1" applyFill="1" applyBorder="1" applyAlignment="1">
      <alignment horizontal="center" vertical="center"/>
    </xf>
    <xf numFmtId="0" fontId="0" fillId="4" borderId="0" xfId="3" applyFont="1" applyFill="1" applyBorder="1" applyAlignment="1">
      <alignment vertical="center"/>
    </xf>
    <xf numFmtId="0" fontId="10" fillId="4" borderId="0" xfId="3" applyFont="1" applyFill="1" applyBorder="1" applyAlignment="1">
      <alignment vertical="center"/>
    </xf>
    <xf numFmtId="184" fontId="12" fillId="4" borderId="228" xfId="3" applyNumberFormat="1" applyFont="1" applyFill="1" applyBorder="1" applyAlignment="1">
      <alignment horizontal="center" vertical="center" shrinkToFit="1"/>
    </xf>
    <xf numFmtId="184" fontId="12" fillId="4" borderId="92" xfId="3" applyNumberFormat="1" applyFont="1" applyFill="1" applyBorder="1" applyAlignment="1">
      <alignment horizontal="center" vertical="center" shrinkToFit="1"/>
    </xf>
    <xf numFmtId="184" fontId="12" fillId="4" borderId="47" xfId="3" applyNumberFormat="1" applyFont="1" applyFill="1" applyBorder="1" applyAlignment="1">
      <alignment horizontal="center" vertical="center" shrinkToFit="1"/>
    </xf>
    <xf numFmtId="184" fontId="12" fillId="4" borderId="187" xfId="3" applyNumberFormat="1" applyFont="1" applyFill="1" applyBorder="1" applyAlignment="1">
      <alignment horizontal="center" vertical="center" shrinkToFit="1"/>
    </xf>
    <xf numFmtId="184" fontId="12" fillId="4" borderId="157" xfId="3" applyNumberFormat="1" applyFont="1" applyFill="1" applyBorder="1" applyAlignment="1">
      <alignment horizontal="center" vertical="center" shrinkToFit="1"/>
    </xf>
    <xf numFmtId="184" fontId="12" fillId="4" borderId="93" xfId="3" applyNumberFormat="1" applyFont="1" applyFill="1" applyBorder="1" applyAlignment="1">
      <alignment horizontal="center" vertical="center" shrinkToFit="1"/>
    </xf>
    <xf numFmtId="184" fontId="12" fillId="4" borderId="89" xfId="3" applyNumberFormat="1" applyFont="1" applyFill="1" applyBorder="1" applyAlignment="1">
      <alignment horizontal="left" vertical="center" wrapText="1" shrinkToFit="1"/>
    </xf>
    <xf numFmtId="184" fontId="12" fillId="4" borderId="53" xfId="3" applyNumberFormat="1" applyFont="1" applyFill="1" applyBorder="1" applyAlignment="1">
      <alignment horizontal="left" vertical="center" wrapText="1" shrinkToFit="1"/>
    </xf>
    <xf numFmtId="184" fontId="12" fillId="4" borderId="54" xfId="3" applyNumberFormat="1" applyFont="1" applyFill="1" applyBorder="1" applyAlignment="1">
      <alignment horizontal="left" vertical="center" wrapText="1" shrinkToFit="1"/>
    </xf>
    <xf numFmtId="184" fontId="12" fillId="4" borderId="145" xfId="3" applyNumberFormat="1" applyFont="1" applyFill="1" applyBorder="1" applyAlignment="1">
      <alignment horizontal="left" vertical="center" wrapText="1" shrinkToFit="1"/>
    </xf>
    <xf numFmtId="3" fontId="12" fillId="4" borderId="115" xfId="3" applyNumberFormat="1" applyFont="1" applyFill="1" applyBorder="1" applyAlignment="1">
      <alignment vertical="center"/>
    </xf>
    <xf numFmtId="3" fontId="12" fillId="4" borderId="56" xfId="3" applyNumberFormat="1" applyFont="1" applyFill="1" applyBorder="1" applyAlignment="1">
      <alignment vertical="center"/>
    </xf>
    <xf numFmtId="3" fontId="12" fillId="4" borderId="49" xfId="3" applyNumberFormat="1" applyFont="1" applyFill="1" applyBorder="1" applyAlignment="1">
      <alignment vertical="center"/>
    </xf>
    <xf numFmtId="3" fontId="12" fillId="4" borderId="63" xfId="3" applyNumberFormat="1" applyFont="1" applyFill="1" applyBorder="1" applyAlignment="1">
      <alignment vertical="center"/>
    </xf>
    <xf numFmtId="3" fontId="12" fillId="4" borderId="70" xfId="3" applyNumberFormat="1" applyFont="1" applyFill="1" applyBorder="1" applyAlignment="1">
      <alignment vertical="center"/>
    </xf>
    <xf numFmtId="0" fontId="0" fillId="4" borderId="0" xfId="3" applyFont="1" applyFill="1" applyBorder="1" applyAlignment="1">
      <alignment horizontal="center" vertical="center" textRotation="255" shrinkToFit="1"/>
    </xf>
    <xf numFmtId="0" fontId="1" fillId="4" borderId="0" xfId="3" applyFill="1" applyBorder="1" applyAlignment="1">
      <alignment vertical="center" wrapText="1"/>
    </xf>
    <xf numFmtId="3" fontId="12" fillId="4" borderId="0" xfId="3" applyNumberFormat="1" applyFont="1" applyFill="1" applyBorder="1" applyAlignment="1">
      <alignment horizontal="center" vertical="center"/>
    </xf>
    <xf numFmtId="3" fontId="12" fillId="4" borderId="0" xfId="3" applyNumberFormat="1" applyFont="1" applyFill="1" applyBorder="1" applyAlignment="1">
      <alignment vertical="center"/>
    </xf>
    <xf numFmtId="3" fontId="10" fillId="4" borderId="0" xfId="3" applyNumberFormat="1" applyFont="1" applyFill="1" applyBorder="1" applyAlignment="1">
      <alignment horizontal="right" vertical="center"/>
    </xf>
    <xf numFmtId="3" fontId="12" fillId="4" borderId="73" xfId="3" applyNumberFormat="1" applyFont="1" applyFill="1" applyBorder="1" applyAlignment="1">
      <alignment vertical="center"/>
    </xf>
    <xf numFmtId="0" fontId="12" fillId="4" borderId="0" xfId="3" applyFont="1" applyFill="1" applyBorder="1" applyAlignment="1">
      <alignment vertical="center"/>
    </xf>
    <xf numFmtId="3" fontId="12" fillId="4" borderId="77" xfId="3" applyNumberFormat="1" applyFont="1" applyFill="1" applyBorder="1" applyAlignment="1">
      <alignment vertical="center"/>
    </xf>
    <xf numFmtId="0" fontId="12" fillId="4" borderId="0" xfId="3" applyFont="1" applyFill="1" applyBorder="1" applyAlignment="1">
      <alignment horizontal="center" vertical="center"/>
    </xf>
    <xf numFmtId="0" fontId="0" fillId="4" borderId="0" xfId="3" applyFont="1" applyFill="1" applyBorder="1" applyAlignment="1">
      <alignment horizontal="left" vertical="center"/>
    </xf>
    <xf numFmtId="0" fontId="0" fillId="4" borderId="0" xfId="3" applyFont="1" applyFill="1" applyBorder="1" applyAlignment="1">
      <alignment horizontal="center" vertical="center"/>
    </xf>
    <xf numFmtId="3" fontId="12" fillId="1" borderId="112" xfId="3" applyNumberFormat="1" applyFont="1" applyFill="1" applyBorder="1" applyAlignment="1">
      <alignment horizontal="center" vertical="center"/>
    </xf>
    <xf numFmtId="3" fontId="12" fillId="1" borderId="113" xfId="3" applyNumberFormat="1" applyFont="1" applyFill="1" applyBorder="1" applyAlignment="1">
      <alignment horizontal="center" vertical="center"/>
    </xf>
    <xf numFmtId="3" fontId="12" fillId="1" borderId="114" xfId="3" applyNumberFormat="1" applyFont="1" applyFill="1" applyBorder="1" applyAlignment="1">
      <alignment horizontal="center" vertical="center"/>
    </xf>
    <xf numFmtId="3" fontId="12" fillId="1" borderId="52" xfId="3" applyNumberFormat="1" applyFont="1" applyFill="1" applyBorder="1" applyAlignment="1">
      <alignment horizontal="center" vertical="center"/>
    </xf>
    <xf numFmtId="3" fontId="12" fillId="1" borderId="53" xfId="3" applyNumberFormat="1" applyFont="1" applyFill="1" applyBorder="1" applyAlignment="1">
      <alignment horizontal="center" vertical="center"/>
    </xf>
    <xf numFmtId="3" fontId="12" fillId="1" borderId="55" xfId="3" applyNumberFormat="1" applyFont="1" applyFill="1" applyBorder="1" applyAlignment="1">
      <alignment horizontal="center" vertical="center"/>
    </xf>
    <xf numFmtId="3" fontId="12" fillId="1" borderId="45" xfId="3" applyNumberFormat="1" applyFont="1" applyFill="1" applyBorder="1" applyAlignment="1">
      <alignment horizontal="center" vertical="center"/>
    </xf>
    <xf numFmtId="3" fontId="12" fillId="1" borderId="46" xfId="3" applyNumberFormat="1" applyFont="1" applyFill="1" applyBorder="1" applyAlignment="1">
      <alignment horizontal="center" vertical="center"/>
    </xf>
    <xf numFmtId="3" fontId="12" fillId="1" borderId="47" xfId="3" applyNumberFormat="1" applyFont="1" applyFill="1" applyBorder="1" applyAlignment="1">
      <alignment horizontal="center" vertical="center"/>
    </xf>
    <xf numFmtId="3" fontId="12" fillId="1" borderId="59" xfId="3" applyNumberFormat="1" applyFont="1" applyFill="1" applyBorder="1" applyAlignment="1">
      <alignment horizontal="center" vertical="center"/>
    </xf>
    <xf numFmtId="3" fontId="12" fillId="1" borderId="60" xfId="3" applyNumberFormat="1" applyFont="1" applyFill="1" applyBorder="1" applyAlignment="1">
      <alignment horizontal="center" vertical="center"/>
    </xf>
    <xf numFmtId="3" fontId="12" fillId="1" borderId="61" xfId="3" applyNumberFormat="1" applyFont="1" applyFill="1" applyBorder="1" applyAlignment="1">
      <alignment horizontal="center" vertical="center"/>
    </xf>
    <xf numFmtId="3" fontId="12" fillId="1" borderId="66" xfId="3" applyNumberFormat="1" applyFont="1" applyFill="1" applyBorder="1" applyAlignment="1">
      <alignment horizontal="center" vertical="center"/>
    </xf>
    <xf numFmtId="3" fontId="12" fillId="1" borderId="67" xfId="3" applyNumberFormat="1" applyFont="1" applyFill="1" applyBorder="1" applyAlignment="1">
      <alignment horizontal="center" vertical="center"/>
    </xf>
    <xf numFmtId="3" fontId="12" fillId="1" borderId="68" xfId="3" applyNumberFormat="1" applyFont="1" applyFill="1" applyBorder="1" applyAlignment="1">
      <alignment horizontal="center" vertical="center"/>
    </xf>
    <xf numFmtId="0" fontId="10" fillId="4" borderId="0" xfId="3" applyFont="1" applyFill="1" applyAlignment="1">
      <alignment vertical="center"/>
    </xf>
    <xf numFmtId="0" fontId="13" fillId="4" borderId="0" xfId="3" applyFont="1" applyFill="1" applyAlignment="1">
      <alignment vertical="center"/>
    </xf>
    <xf numFmtId="0" fontId="12" fillId="4" borderId="0" xfId="3" applyFont="1" applyFill="1" applyAlignment="1">
      <alignment vertical="center"/>
    </xf>
    <xf numFmtId="0" fontId="12" fillId="4" borderId="43" xfId="3" applyFont="1" applyFill="1" applyBorder="1" applyAlignment="1">
      <alignment horizontal="center" vertical="center"/>
    </xf>
    <xf numFmtId="0" fontId="12" fillId="4" borderId="16" xfId="3" applyFont="1" applyFill="1" applyBorder="1" applyAlignment="1">
      <alignment horizontal="center" vertical="center"/>
    </xf>
    <xf numFmtId="0" fontId="12" fillId="4" borderId="82" xfId="3" applyFont="1" applyFill="1" applyBorder="1" applyAlignment="1">
      <alignment vertical="center"/>
    </xf>
    <xf numFmtId="0" fontId="12" fillId="4" borderId="57" xfId="3" applyFont="1" applyFill="1" applyBorder="1" applyAlignment="1">
      <alignment horizontal="center" vertical="center"/>
    </xf>
    <xf numFmtId="0" fontId="12" fillId="4" borderId="24" xfId="3" applyFont="1" applyFill="1" applyBorder="1" applyAlignment="1">
      <alignment horizontal="center" vertical="center"/>
    </xf>
    <xf numFmtId="0" fontId="12" fillId="4" borderId="87" xfId="3" applyFont="1" applyFill="1" applyBorder="1" applyAlignment="1">
      <alignment horizontal="left" vertical="center" indent="1"/>
    </xf>
    <xf numFmtId="0" fontId="12" fillId="4" borderId="89" xfId="3" applyFont="1" applyFill="1" applyBorder="1" applyAlignment="1">
      <alignment vertical="center"/>
    </xf>
    <xf numFmtId="0" fontId="12" fillId="4" borderId="89" xfId="3" applyFont="1" applyFill="1" applyBorder="1" applyAlignment="1">
      <alignment horizontal="left" vertical="center" indent="1"/>
    </xf>
    <xf numFmtId="0" fontId="10" fillId="4" borderId="0" xfId="3" applyFont="1" applyFill="1" applyAlignment="1">
      <alignment horizontal="center" vertical="center"/>
    </xf>
    <xf numFmtId="38" fontId="9" fillId="4" borderId="95" xfId="5" applyFont="1" applyFill="1" applyBorder="1" applyAlignment="1">
      <alignment horizontal="center" vertical="center" wrapText="1"/>
    </xf>
    <xf numFmtId="0" fontId="1" fillId="4" borderId="0" xfId="3" applyFont="1" applyFill="1" applyAlignment="1">
      <alignment vertical="center"/>
    </xf>
    <xf numFmtId="38" fontId="9" fillId="4" borderId="240" xfId="5" applyFont="1" applyFill="1" applyBorder="1" applyAlignment="1">
      <alignment horizontal="center" vertical="center" wrapText="1"/>
    </xf>
    <xf numFmtId="3" fontId="12" fillId="0" borderId="157" xfId="3" applyNumberFormat="1" applyFont="1" applyBorder="1" applyAlignment="1">
      <alignment vertical="center"/>
    </xf>
    <xf numFmtId="3" fontId="12" fillId="2" borderId="174" xfId="5" applyNumberFormat="1" applyFont="1" applyFill="1" applyBorder="1" applyAlignment="1">
      <alignment vertical="center"/>
    </xf>
    <xf numFmtId="3" fontId="12" fillId="2" borderId="155" xfId="5" applyNumberFormat="1" applyFont="1" applyFill="1" applyBorder="1" applyAlignment="1">
      <alignment vertical="center"/>
    </xf>
    <xf numFmtId="3" fontId="12" fillId="0" borderId="157" xfId="5" applyNumberFormat="1" applyFont="1" applyBorder="1" applyAlignment="1">
      <alignment vertical="center"/>
    </xf>
    <xf numFmtId="3" fontId="12" fillId="0" borderId="241" xfId="5" applyNumberFormat="1" applyFont="1" applyBorder="1" applyAlignment="1">
      <alignment vertical="center"/>
    </xf>
    <xf numFmtId="3" fontId="12" fillId="2" borderId="226" xfId="5" applyNumberFormat="1" applyFont="1" applyFill="1" applyBorder="1" applyAlignment="1">
      <alignment vertical="center"/>
    </xf>
    <xf numFmtId="3" fontId="12" fillId="0" borderId="226" xfId="5" applyNumberFormat="1" applyFont="1" applyBorder="1" applyAlignment="1">
      <alignment vertical="center"/>
    </xf>
    <xf numFmtId="3" fontId="12" fillId="0" borderId="240" xfId="5" applyNumberFormat="1" applyFont="1" applyBorder="1" applyAlignment="1">
      <alignment vertical="center"/>
    </xf>
    <xf numFmtId="177" fontId="12" fillId="2" borderId="242" xfId="6" applyNumberFormat="1" applyFont="1" applyFill="1" applyBorder="1" applyAlignment="1">
      <alignment vertical="center"/>
    </xf>
    <xf numFmtId="3" fontId="12" fillId="0" borderId="173" xfId="3" applyNumberFormat="1" applyFont="1" applyBorder="1" applyAlignment="1">
      <alignment vertical="center"/>
    </xf>
    <xf numFmtId="3" fontId="12" fillId="0" borderId="174" xfId="5" applyNumberFormat="1" applyFont="1" applyFill="1" applyBorder="1" applyAlignment="1">
      <alignment vertical="center"/>
    </xf>
    <xf numFmtId="3" fontId="12" fillId="0" borderId="155" xfId="5" applyNumberFormat="1" applyFont="1" applyFill="1" applyBorder="1" applyAlignment="1">
      <alignment vertical="center"/>
    </xf>
    <xf numFmtId="3" fontId="12" fillId="0" borderId="226" xfId="5" applyNumberFormat="1" applyFont="1" applyFill="1" applyBorder="1" applyAlignment="1">
      <alignment vertical="center"/>
    </xf>
    <xf numFmtId="177" fontId="12" fillId="0" borderId="242" xfId="6" applyNumberFormat="1" applyFont="1" applyBorder="1" applyAlignment="1">
      <alignment vertical="center"/>
    </xf>
    <xf numFmtId="38" fontId="9" fillId="4" borderId="243" xfId="5" applyFont="1" applyFill="1" applyBorder="1" applyAlignment="1">
      <alignment horizontal="center" vertical="center" wrapText="1"/>
    </xf>
    <xf numFmtId="3" fontId="12" fillId="0" borderId="160" xfId="5" applyNumberFormat="1" applyFont="1" applyFill="1" applyBorder="1" applyAlignment="1">
      <alignment vertical="center"/>
    </xf>
    <xf numFmtId="3" fontId="12" fillId="0" borderId="194" xfId="5" applyNumberFormat="1" applyFont="1" applyFill="1" applyBorder="1" applyAlignment="1">
      <alignment vertical="center"/>
    </xf>
    <xf numFmtId="3" fontId="12" fillId="0" borderId="156" xfId="5" applyNumberFormat="1" applyFont="1" applyFill="1" applyBorder="1" applyAlignment="1">
      <alignment vertical="center"/>
    </xf>
    <xf numFmtId="3" fontId="12" fillId="0" borderId="162" xfId="5" applyNumberFormat="1" applyFont="1" applyFill="1" applyBorder="1" applyAlignment="1">
      <alignment vertical="center"/>
    </xf>
    <xf numFmtId="3" fontId="12" fillId="0" borderId="243" xfId="5" applyNumberFormat="1" applyFont="1" applyFill="1" applyBorder="1" applyAlignment="1">
      <alignment vertical="center"/>
    </xf>
    <xf numFmtId="3" fontId="12" fillId="0" borderId="243" xfId="5" applyNumberFormat="1" applyFont="1" applyBorder="1" applyAlignment="1">
      <alignment vertical="center"/>
    </xf>
    <xf numFmtId="3" fontId="12" fillId="0" borderId="244" xfId="5" applyNumberFormat="1" applyFont="1" applyBorder="1" applyAlignment="1">
      <alignment vertical="center"/>
    </xf>
    <xf numFmtId="177" fontId="12" fillId="2" borderId="239" xfId="6" applyNumberFormat="1" applyFont="1" applyFill="1" applyBorder="1" applyAlignment="1">
      <alignment vertical="center"/>
    </xf>
    <xf numFmtId="3" fontId="12" fillId="0" borderId="169" xfId="5" applyNumberFormat="1" applyFont="1" applyFill="1" applyBorder="1" applyAlignment="1">
      <alignment vertical="center"/>
    </xf>
    <xf numFmtId="3" fontId="12" fillId="0" borderId="224" xfId="5" applyNumberFormat="1" applyFont="1" applyFill="1" applyBorder="1" applyAlignment="1">
      <alignment vertical="center"/>
    </xf>
    <xf numFmtId="177" fontId="12" fillId="0" borderId="239" xfId="6" applyNumberFormat="1" applyFont="1" applyBorder="1" applyAlignment="1">
      <alignment vertical="center"/>
    </xf>
    <xf numFmtId="0" fontId="0" fillId="4" borderId="0" xfId="3" applyFont="1" applyFill="1" applyAlignment="1">
      <alignment vertical="center"/>
    </xf>
    <xf numFmtId="184" fontId="12" fillId="4" borderId="102" xfId="3" applyNumberFormat="1" applyFont="1" applyFill="1" applyBorder="1" applyAlignment="1">
      <alignment horizontal="center" vertical="center" shrinkToFit="1"/>
    </xf>
    <xf numFmtId="184" fontId="12" fillId="4" borderId="103" xfId="3" applyNumberFormat="1" applyFont="1" applyFill="1" applyBorder="1" applyAlignment="1">
      <alignment horizontal="center" vertical="center" shrinkToFit="1"/>
    </xf>
    <xf numFmtId="184" fontId="12" fillId="4" borderId="104" xfId="3" applyNumberFormat="1" applyFont="1" applyFill="1" applyBorder="1" applyAlignment="1">
      <alignment horizontal="center" vertical="center" shrinkToFit="1"/>
    </xf>
    <xf numFmtId="0" fontId="12" fillId="4" borderId="15" xfId="3" applyFont="1" applyFill="1" applyBorder="1" applyAlignment="1">
      <alignment horizontal="center" vertical="center" wrapText="1"/>
    </xf>
    <xf numFmtId="178" fontId="12" fillId="4" borderId="0" xfId="3" applyNumberFormat="1" applyFont="1" applyFill="1" applyBorder="1" applyAlignment="1">
      <alignment vertical="center" wrapText="1"/>
    </xf>
    <xf numFmtId="0" fontId="14" fillId="4" borderId="0" xfId="3" applyFont="1" applyFill="1" applyBorder="1" applyAlignment="1">
      <alignment vertical="center"/>
    </xf>
    <xf numFmtId="38" fontId="12" fillId="4" borderId="111" xfId="5" applyFont="1" applyFill="1" applyBorder="1" applyAlignment="1" applyProtection="1">
      <alignment vertical="center" shrinkToFit="1"/>
      <protection locked="0"/>
    </xf>
    <xf numFmtId="179" fontId="12" fillId="4" borderId="0" xfId="3" applyNumberFormat="1" applyFont="1" applyFill="1" applyBorder="1" applyAlignment="1">
      <alignment vertical="center"/>
    </xf>
    <xf numFmtId="38" fontId="12" fillId="4" borderId="61" xfId="5" applyFont="1" applyFill="1" applyBorder="1" applyAlignment="1" applyProtection="1">
      <alignment vertical="center" shrinkToFit="1"/>
      <protection locked="0"/>
    </xf>
    <xf numFmtId="0" fontId="12" fillId="4" borderId="0" xfId="3" applyFont="1" applyFill="1" applyBorder="1" applyAlignment="1">
      <alignment vertical="center" wrapText="1"/>
    </xf>
    <xf numFmtId="38" fontId="12" fillId="4" borderId="54" xfId="5" applyFont="1" applyFill="1" applyBorder="1" applyAlignment="1" applyProtection="1">
      <alignment vertical="center" shrinkToFit="1"/>
      <protection locked="0"/>
    </xf>
    <xf numFmtId="38" fontId="12" fillId="4" borderId="47" xfId="5" applyFont="1" applyFill="1" applyBorder="1" applyAlignment="1" applyProtection="1">
      <alignment vertical="center" shrinkToFit="1"/>
      <protection locked="0"/>
    </xf>
    <xf numFmtId="38" fontId="12" fillId="4" borderId="121" xfId="5" applyFont="1" applyFill="1" applyBorder="1" applyAlignment="1" applyProtection="1">
      <alignment vertical="center" shrinkToFit="1"/>
      <protection locked="0"/>
    </xf>
    <xf numFmtId="0" fontId="12" fillId="4" borderId="82" xfId="3" applyFont="1" applyFill="1" applyBorder="1" applyAlignment="1">
      <alignment vertical="center" shrinkToFit="1"/>
    </xf>
    <xf numFmtId="0" fontId="12" fillId="4" borderId="89" xfId="3" applyFont="1" applyFill="1" applyBorder="1" applyAlignment="1">
      <alignment vertical="center" shrinkToFit="1"/>
    </xf>
    <xf numFmtId="0" fontId="12" fillId="4" borderId="7" xfId="3" applyFont="1" applyFill="1" applyBorder="1" applyAlignment="1">
      <alignment vertical="center" shrinkToFit="1"/>
    </xf>
    <xf numFmtId="38" fontId="12" fillId="4" borderId="218" xfId="5" applyFont="1" applyFill="1" applyBorder="1" applyAlignment="1" applyProtection="1">
      <alignment vertical="center" shrinkToFit="1"/>
      <protection locked="0"/>
    </xf>
    <xf numFmtId="38" fontId="12" fillId="4" borderId="123" xfId="5" applyFont="1" applyFill="1" applyBorder="1" applyAlignment="1" applyProtection="1">
      <alignment vertical="center" shrinkToFit="1"/>
      <protection locked="0"/>
    </xf>
    <xf numFmtId="38" fontId="12" fillId="4" borderId="130" xfId="5" applyFont="1" applyFill="1" applyBorder="1" applyAlignment="1" applyProtection="1">
      <alignment vertical="center" shrinkToFit="1"/>
      <protection locked="0"/>
    </xf>
    <xf numFmtId="38" fontId="12" fillId="4" borderId="68" xfId="5" applyFont="1" applyFill="1" applyBorder="1" applyAlignment="1" applyProtection="1">
      <alignment vertical="center" shrinkToFit="1"/>
      <protection locked="0"/>
    </xf>
    <xf numFmtId="0" fontId="12" fillId="4" borderId="0" xfId="3" applyFont="1" applyFill="1" applyBorder="1" applyAlignment="1">
      <alignment horizontal="center" vertical="center" shrinkToFit="1"/>
    </xf>
    <xf numFmtId="38" fontId="12" fillId="4" borderId="0" xfId="5" applyFont="1" applyFill="1" applyBorder="1" applyAlignment="1" applyProtection="1">
      <alignment vertical="center" shrinkToFit="1"/>
      <protection locked="0"/>
    </xf>
    <xf numFmtId="3" fontId="12" fillId="4" borderId="0" xfId="5" applyNumberFormat="1" applyFont="1" applyFill="1" applyBorder="1" applyAlignment="1">
      <alignment horizontal="right" vertical="center"/>
    </xf>
    <xf numFmtId="3" fontId="12" fillId="4" borderId="0" xfId="5" applyNumberFormat="1" applyFont="1" applyFill="1" applyBorder="1" applyAlignment="1">
      <alignment vertical="center"/>
    </xf>
    <xf numFmtId="38" fontId="0" fillId="4" borderId="0" xfId="5" applyFont="1" applyFill="1" applyBorder="1" applyAlignment="1" applyProtection="1">
      <alignment vertical="center"/>
      <protection locked="0"/>
    </xf>
    <xf numFmtId="0" fontId="12" fillId="4" borderId="137" xfId="3" applyFont="1" applyFill="1" applyBorder="1" applyAlignment="1">
      <alignment horizontal="center" vertical="center"/>
    </xf>
    <xf numFmtId="0" fontId="12" fillId="4" borderId="138" xfId="3" applyFont="1" applyFill="1" applyBorder="1" applyAlignment="1">
      <alignment horizontal="center" vertical="center" wrapText="1"/>
    </xf>
    <xf numFmtId="0" fontId="1" fillId="4" borderId="139" xfId="3" applyFont="1" applyFill="1" applyBorder="1" applyAlignment="1">
      <alignment horizontal="center" vertical="center"/>
    </xf>
    <xf numFmtId="0" fontId="1" fillId="4" borderId="58" xfId="3" applyFont="1" applyFill="1" applyBorder="1" applyAlignment="1">
      <alignment horizontal="center" vertical="center"/>
    </xf>
    <xf numFmtId="0" fontId="1" fillId="4" borderId="140" xfId="3" applyFont="1" applyFill="1" applyBorder="1" applyAlignment="1">
      <alignment horizontal="center" vertical="center"/>
    </xf>
    <xf numFmtId="38" fontId="1" fillId="4" borderId="13" xfId="5" applyFont="1" applyFill="1" applyBorder="1" applyAlignment="1">
      <alignment vertical="center"/>
    </xf>
    <xf numFmtId="9" fontId="1" fillId="4" borderId="13" xfId="6" applyFont="1" applyFill="1" applyBorder="1" applyAlignment="1">
      <alignment horizontal="right" vertical="center"/>
    </xf>
    <xf numFmtId="0" fontId="12" fillId="4" borderId="13" xfId="3" applyFont="1" applyFill="1" applyBorder="1" applyAlignment="1">
      <alignment vertical="center"/>
    </xf>
    <xf numFmtId="0" fontId="12" fillId="4" borderId="0" xfId="3" applyFont="1" applyFill="1" applyBorder="1" applyAlignment="1">
      <alignment horizontal="left" vertical="center"/>
    </xf>
    <xf numFmtId="0" fontId="1" fillId="4" borderId="0" xfId="3" applyFont="1" applyFill="1" applyBorder="1" applyAlignment="1">
      <alignment horizontal="center" vertical="center"/>
    </xf>
    <xf numFmtId="38" fontId="1" fillId="4" borderId="0" xfId="5" applyFont="1" applyFill="1" applyBorder="1" applyAlignment="1">
      <alignment horizontal="center" vertical="center"/>
    </xf>
    <xf numFmtId="9" fontId="1" fillId="4" borderId="0" xfId="6" applyFont="1" applyFill="1" applyBorder="1" applyAlignment="1">
      <alignment horizontal="center" vertical="center"/>
    </xf>
    <xf numFmtId="0" fontId="12" fillId="4" borderId="0" xfId="3" applyFont="1" applyFill="1" applyAlignment="1">
      <alignment horizontal="left" vertical="center"/>
    </xf>
    <xf numFmtId="0" fontId="1" fillId="4" borderId="0" xfId="3" applyFont="1" applyFill="1" applyAlignment="1">
      <alignment horizontal="right" vertical="center"/>
    </xf>
    <xf numFmtId="0" fontId="1" fillId="4" borderId="0" xfId="3" applyFont="1" applyFill="1" applyAlignment="1">
      <alignment horizontal="center" vertical="center"/>
    </xf>
    <xf numFmtId="184" fontId="12" fillId="4" borderId="39" xfId="3" applyNumberFormat="1" applyFont="1" applyFill="1" applyBorder="1" applyAlignment="1">
      <alignment horizontal="center" vertical="center" shrinkToFit="1"/>
    </xf>
    <xf numFmtId="184" fontId="12" fillId="4" borderId="40" xfId="3" applyNumberFormat="1" applyFont="1" applyFill="1" applyBorder="1" applyAlignment="1">
      <alignment horizontal="center" vertical="center" shrinkToFit="1"/>
    </xf>
    <xf numFmtId="3" fontId="12" fillId="4" borderId="44" xfId="3" applyNumberFormat="1" applyFont="1" applyFill="1" applyBorder="1" applyAlignment="1">
      <alignment vertical="center"/>
    </xf>
    <xf numFmtId="3" fontId="12" fillId="4" borderId="58" xfId="3" applyNumberFormat="1" applyFont="1" applyFill="1" applyBorder="1" applyAlignment="1">
      <alignment vertical="center"/>
    </xf>
    <xf numFmtId="3" fontId="12" fillId="4" borderId="51" xfId="3" applyNumberFormat="1" applyFont="1" applyFill="1" applyBorder="1" applyAlignment="1">
      <alignment vertical="center"/>
    </xf>
    <xf numFmtId="0" fontId="12" fillId="4" borderId="10" xfId="3" applyFont="1" applyFill="1" applyBorder="1" applyAlignment="1">
      <alignment horizontal="center" vertical="center"/>
    </xf>
    <xf numFmtId="3" fontId="12" fillId="4" borderId="39" xfId="3" applyNumberFormat="1" applyFont="1" applyFill="1" applyBorder="1" applyAlignment="1" applyProtection="1">
      <alignment vertical="center"/>
      <protection locked="0"/>
    </xf>
    <xf numFmtId="3" fontId="12" fillId="4" borderId="227" xfId="3" applyNumberFormat="1" applyFont="1" applyFill="1" applyBorder="1" applyAlignment="1" applyProtection="1">
      <alignment vertical="center"/>
      <protection locked="0"/>
    </xf>
    <xf numFmtId="3" fontId="12" fillId="4" borderId="40" xfId="3" applyNumberFormat="1" applyFont="1" applyFill="1" applyBorder="1" applyAlignment="1" applyProtection="1">
      <alignment vertical="center"/>
      <protection locked="0"/>
    </xf>
    <xf numFmtId="3" fontId="12" fillId="4" borderId="41" xfId="3" applyNumberFormat="1" applyFont="1" applyFill="1" applyBorder="1" applyAlignment="1" applyProtection="1">
      <alignment vertical="center"/>
      <protection locked="0"/>
    </xf>
    <xf numFmtId="3" fontId="12" fillId="4" borderId="13" xfId="3" applyNumberFormat="1" applyFont="1" applyFill="1" applyBorder="1" applyAlignment="1">
      <alignment vertical="center"/>
    </xf>
    <xf numFmtId="0" fontId="10" fillId="4" borderId="0" xfId="3" applyFont="1" applyFill="1" applyAlignment="1">
      <alignment horizontal="left" vertical="center"/>
    </xf>
    <xf numFmtId="180" fontId="10" fillId="4" borderId="0" xfId="3" applyNumberFormat="1" applyFont="1" applyFill="1" applyAlignment="1">
      <alignment vertical="center"/>
    </xf>
    <xf numFmtId="184" fontId="12" fillId="4" borderId="66" xfId="3" applyNumberFormat="1" applyFont="1" applyFill="1" applyBorder="1" applyAlignment="1">
      <alignment horizontal="center" vertical="center" shrinkToFit="1"/>
    </xf>
    <xf numFmtId="184" fontId="12" fillId="4" borderId="67" xfId="3" applyNumberFormat="1" applyFont="1" applyFill="1" applyBorder="1" applyAlignment="1">
      <alignment horizontal="center" vertical="center" shrinkToFit="1"/>
    </xf>
    <xf numFmtId="184" fontId="12" fillId="4" borderId="68" xfId="3" applyNumberFormat="1" applyFont="1" applyFill="1" applyBorder="1" applyAlignment="1">
      <alignment horizontal="center" vertical="center" shrinkToFit="1"/>
    </xf>
    <xf numFmtId="0" fontId="1" fillId="4" borderId="0" xfId="3" applyFont="1" applyFill="1" applyAlignment="1">
      <alignment horizontal="left" vertical="center"/>
    </xf>
    <xf numFmtId="0" fontId="0" fillId="4" borderId="0" xfId="3" applyFont="1" applyFill="1" applyAlignment="1">
      <alignment horizontal="center" vertical="center"/>
    </xf>
    <xf numFmtId="180" fontId="0" fillId="4" borderId="0" xfId="3" applyNumberFormat="1" applyFont="1" applyFill="1" applyAlignment="1">
      <alignment vertical="center"/>
    </xf>
    <xf numFmtId="0" fontId="1" fillId="4" borderId="0" xfId="3" applyFill="1" applyAlignment="1">
      <alignment vertical="center"/>
    </xf>
    <xf numFmtId="0" fontId="1" fillId="4" borderId="0" xfId="3" applyFill="1" applyAlignment="1">
      <alignment horizontal="left" vertical="center"/>
    </xf>
    <xf numFmtId="3" fontId="12" fillId="4" borderId="171" xfId="3" applyNumberFormat="1" applyFont="1" applyFill="1" applyBorder="1" applyAlignment="1">
      <alignment horizontal="right" vertical="center" wrapText="1"/>
    </xf>
    <xf numFmtId="0" fontId="12" fillId="4" borderId="0" xfId="3" applyFont="1" applyFill="1" applyBorder="1" applyAlignment="1">
      <alignment horizontal="center" vertical="center" wrapText="1"/>
    </xf>
    <xf numFmtId="3" fontId="12" fillId="4" borderId="0" xfId="3" applyNumberFormat="1" applyFont="1" applyFill="1" applyBorder="1" applyAlignment="1" applyProtection="1">
      <alignment vertical="center"/>
      <protection locked="0"/>
    </xf>
    <xf numFmtId="0" fontId="1" fillId="4" borderId="0" xfId="3" applyFont="1" applyFill="1" applyBorder="1" applyAlignment="1">
      <alignment vertical="center"/>
    </xf>
    <xf numFmtId="184" fontId="12" fillId="4" borderId="52" xfId="3" applyNumberFormat="1" applyFont="1" applyFill="1" applyBorder="1" applyAlignment="1">
      <alignment horizontal="center" vertical="center" shrinkToFit="1"/>
    </xf>
    <xf numFmtId="184" fontId="12" fillId="4" borderId="53" xfId="3" applyNumberFormat="1" applyFont="1" applyFill="1" applyBorder="1" applyAlignment="1">
      <alignment horizontal="center" vertical="center" shrinkToFit="1"/>
    </xf>
    <xf numFmtId="184" fontId="12" fillId="4" borderId="54" xfId="3" applyNumberFormat="1" applyFont="1" applyFill="1" applyBorder="1" applyAlignment="1">
      <alignment horizontal="center" vertical="center" shrinkToFit="1"/>
    </xf>
    <xf numFmtId="0" fontId="12" fillId="4" borderId="191" xfId="3" applyFont="1" applyFill="1" applyBorder="1" applyAlignment="1">
      <alignment horizontal="center" vertical="center" shrinkToFit="1"/>
    </xf>
    <xf numFmtId="0" fontId="12" fillId="4" borderId="192" xfId="3" applyFont="1" applyFill="1" applyBorder="1" applyAlignment="1">
      <alignment horizontal="center" vertical="center" shrinkToFit="1"/>
    </xf>
    <xf numFmtId="0" fontId="12" fillId="4" borderId="193" xfId="3" applyFont="1" applyFill="1" applyBorder="1" applyAlignment="1">
      <alignment horizontal="center" vertical="center" shrinkToFit="1"/>
    </xf>
    <xf numFmtId="176" fontId="1" fillId="4" borderId="0" xfId="3" applyNumberFormat="1" applyFont="1" applyFill="1" applyAlignment="1">
      <alignment vertical="center"/>
    </xf>
    <xf numFmtId="0" fontId="12" fillId="4" borderId="0" xfId="3" applyFont="1" applyFill="1" applyAlignment="1">
      <alignment horizontal="center" vertical="center"/>
    </xf>
    <xf numFmtId="0" fontId="12" fillId="4" borderId="201" xfId="3" applyFont="1" applyFill="1" applyBorder="1" applyAlignment="1">
      <alignment horizontal="center" vertical="center" shrinkToFit="1"/>
    </xf>
    <xf numFmtId="0" fontId="9" fillId="4" borderId="0" xfId="3" applyFont="1" applyFill="1" applyBorder="1" applyAlignment="1">
      <alignment horizontal="center" vertical="center" shrinkToFit="1"/>
    </xf>
    <xf numFmtId="0" fontId="1" fillId="4" borderId="0" xfId="3" applyFill="1" applyBorder="1" applyAlignment="1">
      <alignment horizontal="left" vertical="center"/>
    </xf>
    <xf numFmtId="0" fontId="9" fillId="4" borderId="0" xfId="3" applyFont="1" applyFill="1" applyBorder="1" applyAlignment="1">
      <alignment horizontal="center" vertical="center" wrapText="1"/>
    </xf>
    <xf numFmtId="182" fontId="12" fillId="4" borderId="0" xfId="3" applyNumberFormat="1" applyFont="1" applyFill="1" applyBorder="1" applyAlignment="1">
      <alignment vertical="center"/>
    </xf>
    <xf numFmtId="0" fontId="1" fillId="4" borderId="0" xfId="3" applyFont="1" applyFill="1" applyBorder="1" applyAlignment="1">
      <alignment horizontal="left" vertical="center"/>
    </xf>
    <xf numFmtId="180" fontId="1" fillId="4" borderId="0" xfId="3" applyNumberFormat="1" applyFont="1" applyFill="1" applyAlignment="1">
      <alignment vertical="center"/>
    </xf>
    <xf numFmtId="183" fontId="12" fillId="4" borderId="211" xfId="3" applyNumberFormat="1" applyFont="1" applyFill="1" applyBorder="1" applyAlignment="1">
      <alignment vertical="center" wrapText="1"/>
    </xf>
    <xf numFmtId="183" fontId="12" fillId="4" borderId="106" xfId="3" applyNumberFormat="1" applyFont="1" applyFill="1" applyBorder="1" applyAlignment="1">
      <alignment vertical="center" wrapText="1"/>
    </xf>
    <xf numFmtId="183" fontId="12" fillId="4" borderId="170" xfId="3" applyNumberFormat="1" applyFont="1" applyFill="1" applyBorder="1" applyAlignment="1">
      <alignment vertical="center" wrapText="1"/>
    </xf>
    <xf numFmtId="183" fontId="12" fillId="4" borderId="171" xfId="3" applyNumberFormat="1" applyFont="1" applyFill="1" applyBorder="1" applyAlignment="1">
      <alignment horizontal="right" vertical="center" wrapText="1"/>
    </xf>
    <xf numFmtId="3" fontId="12" fillId="4" borderId="211" xfId="3" applyNumberFormat="1" applyFont="1" applyFill="1" applyBorder="1" applyAlignment="1">
      <alignment vertical="center" wrapText="1"/>
    </xf>
    <xf numFmtId="3" fontId="12" fillId="4" borderId="106" xfId="3" applyNumberFormat="1" applyFont="1" applyFill="1" applyBorder="1" applyAlignment="1">
      <alignment vertical="center" wrapText="1"/>
    </xf>
    <xf numFmtId="3" fontId="12" fillId="4" borderId="170" xfId="3" applyNumberFormat="1" applyFont="1" applyFill="1" applyBorder="1" applyAlignment="1">
      <alignment vertical="center" wrapText="1"/>
    </xf>
    <xf numFmtId="176" fontId="1" fillId="4" borderId="0" xfId="3" applyNumberFormat="1" applyFont="1" applyFill="1" applyAlignment="1" applyProtection="1">
      <alignment vertical="center"/>
    </xf>
    <xf numFmtId="184" fontId="12" fillId="4" borderId="233" xfId="3" applyNumberFormat="1" applyFont="1" applyFill="1" applyBorder="1" applyAlignment="1">
      <alignment horizontal="center" vertical="center" shrinkToFit="1"/>
    </xf>
    <xf numFmtId="184" fontId="12" fillId="4" borderId="118" xfId="3" applyNumberFormat="1" applyFont="1" applyFill="1" applyBorder="1" applyAlignment="1">
      <alignment horizontal="center" vertical="center" shrinkToFit="1"/>
    </xf>
    <xf numFmtId="176" fontId="12" fillId="4" borderId="1" xfId="3" applyNumberFormat="1" applyFont="1" applyFill="1" applyBorder="1" applyAlignment="1" applyProtection="1">
      <alignment vertical="center"/>
    </xf>
    <xf numFmtId="176" fontId="12" fillId="4" borderId="11" xfId="3" applyNumberFormat="1" applyFont="1" applyFill="1" applyBorder="1" applyAlignment="1" applyProtection="1">
      <alignment horizontal="left" vertical="center"/>
    </xf>
    <xf numFmtId="176" fontId="12" fillId="4" borderId="0" xfId="3" applyNumberFormat="1" applyFont="1" applyFill="1" applyAlignment="1">
      <alignment vertical="center"/>
    </xf>
    <xf numFmtId="176" fontId="12" fillId="4" borderId="24" xfId="3" applyNumberFormat="1" applyFont="1" applyFill="1" applyBorder="1" applyAlignment="1" applyProtection="1">
      <alignment vertical="center"/>
    </xf>
    <xf numFmtId="176" fontId="12" fillId="4" borderId="157" xfId="3" applyNumberFormat="1" applyFont="1" applyFill="1" applyBorder="1" applyAlignment="1" applyProtection="1">
      <alignment horizontal="center" vertical="center"/>
    </xf>
    <xf numFmtId="176" fontId="12" fillId="4" borderId="174" xfId="3" applyNumberFormat="1" applyFont="1" applyFill="1" applyBorder="1" applyAlignment="1" applyProtection="1">
      <alignment horizontal="center" vertical="center"/>
    </xf>
    <xf numFmtId="176" fontId="12" fillId="4" borderId="5" xfId="3" applyNumberFormat="1" applyFont="1" applyFill="1" applyBorder="1" applyAlignment="1" applyProtection="1">
      <alignment vertical="center"/>
    </xf>
    <xf numFmtId="176" fontId="12" fillId="4" borderId="7" xfId="3" applyNumberFormat="1" applyFont="1" applyFill="1" applyBorder="1" applyAlignment="1" applyProtection="1">
      <alignment vertical="center"/>
    </xf>
    <xf numFmtId="176" fontId="12" fillId="4" borderId="8" xfId="3" applyNumberFormat="1" applyFont="1" applyFill="1" applyBorder="1" applyAlignment="1" applyProtection="1">
      <alignment horizontal="center" vertical="center"/>
    </xf>
    <xf numFmtId="176" fontId="12" fillId="4" borderId="24" xfId="3" applyNumberFormat="1" applyFont="1" applyFill="1" applyBorder="1" applyAlignment="1" applyProtection="1">
      <alignment horizontal="center" vertical="center" textRotation="255"/>
    </xf>
    <xf numFmtId="176" fontId="12" fillId="4" borderId="47" xfId="3" applyNumberFormat="1" applyFont="1" applyFill="1" applyBorder="1" applyAlignment="1" applyProtection="1">
      <alignment horizontal="center" vertical="center"/>
    </xf>
    <xf numFmtId="176" fontId="12" fillId="4" borderId="61" xfId="3" applyNumberFormat="1" applyFont="1" applyFill="1" applyBorder="1" applyAlignment="1" applyProtection="1">
      <alignment horizontal="center" vertical="center"/>
    </xf>
    <xf numFmtId="176" fontId="12" fillId="4" borderId="87" xfId="3" applyNumberFormat="1" applyFont="1" applyFill="1" applyBorder="1" applyAlignment="1" applyProtection="1">
      <alignment vertical="center"/>
    </xf>
    <xf numFmtId="176" fontId="12" fillId="4" borderId="144" xfId="3" applyNumberFormat="1" applyFont="1" applyFill="1" applyBorder="1" applyAlignment="1" applyProtection="1">
      <alignment horizontal="center" vertical="center"/>
    </xf>
    <xf numFmtId="176" fontId="12" fillId="4" borderId="5" xfId="3" applyNumberFormat="1" applyFont="1" applyFill="1" applyBorder="1" applyAlignment="1" applyProtection="1">
      <alignment horizontal="center" vertical="center" textRotation="255"/>
    </xf>
    <xf numFmtId="176" fontId="12" fillId="4" borderId="87" xfId="3" applyNumberFormat="1" applyFont="1" applyFill="1" applyBorder="1" applyAlignment="1" applyProtection="1">
      <alignment horizontal="left" vertical="center"/>
    </xf>
    <xf numFmtId="176" fontId="12" fillId="4" borderId="89" xfId="3" applyNumberFormat="1" applyFont="1" applyFill="1" applyBorder="1" applyAlignment="1" applyProtection="1">
      <alignment horizontal="left" vertical="center"/>
    </xf>
    <xf numFmtId="176" fontId="12" fillId="4" borderId="146" xfId="3" applyNumberFormat="1" applyFont="1" applyFill="1" applyBorder="1" applyAlignment="1" applyProtection="1">
      <alignment horizontal="left" vertical="center"/>
    </xf>
    <xf numFmtId="176" fontId="12" fillId="4" borderId="10" xfId="3" applyNumberFormat="1" applyFont="1" applyFill="1" applyBorder="1" applyAlignment="1" applyProtection="1">
      <alignment vertical="center"/>
    </xf>
    <xf numFmtId="176" fontId="12" fillId="4" borderId="11" xfId="3" applyNumberFormat="1" applyFont="1" applyFill="1" applyBorder="1" applyAlignment="1" applyProtection="1">
      <alignment vertical="center"/>
    </xf>
    <xf numFmtId="176" fontId="12" fillId="4" borderId="82" xfId="3" applyNumberFormat="1" applyFont="1" applyFill="1" applyBorder="1" applyAlignment="1" applyProtection="1">
      <alignment horizontal="left" vertical="center"/>
    </xf>
    <xf numFmtId="0" fontId="12" fillId="4" borderId="187" xfId="3" applyFont="1" applyFill="1" applyBorder="1" applyAlignment="1">
      <alignment vertical="center"/>
    </xf>
    <xf numFmtId="176" fontId="12" fillId="4" borderId="158" xfId="3" applyNumberFormat="1" applyFont="1" applyFill="1" applyBorder="1" applyAlignment="1" applyProtection="1">
      <alignment horizontal="left" vertical="center"/>
    </xf>
    <xf numFmtId="0" fontId="12" fillId="4" borderId="116" xfId="3" applyFont="1" applyFill="1" applyBorder="1" applyAlignment="1">
      <alignment vertical="center"/>
    </xf>
    <xf numFmtId="176" fontId="12" fillId="4" borderId="144" xfId="3" applyNumberFormat="1" applyFont="1" applyFill="1" applyBorder="1" applyAlignment="1" applyProtection="1">
      <alignment horizontal="left" vertical="center"/>
    </xf>
    <xf numFmtId="0" fontId="12" fillId="4" borderId="117" xfId="3" applyFont="1" applyFill="1" applyBorder="1" applyAlignment="1">
      <alignment vertical="center"/>
    </xf>
    <xf numFmtId="176" fontId="12" fillId="4" borderId="117" xfId="3" applyNumberFormat="1" applyFont="1" applyFill="1" applyBorder="1" applyAlignment="1" applyProtection="1">
      <alignment horizontal="left" vertical="center"/>
    </xf>
    <xf numFmtId="176" fontId="12" fillId="4" borderId="0" xfId="3" applyNumberFormat="1" applyFont="1" applyFill="1" applyBorder="1" applyAlignment="1" applyProtection="1">
      <alignment vertical="center"/>
    </xf>
    <xf numFmtId="176" fontId="12" fillId="4" borderId="0" xfId="3" applyNumberFormat="1" applyFont="1" applyFill="1" applyBorder="1" applyAlignment="1" applyProtection="1">
      <alignment horizontal="right" vertical="center"/>
    </xf>
    <xf numFmtId="176" fontId="12" fillId="4" borderId="0" xfId="3" applyNumberFormat="1" applyFont="1" applyFill="1" applyBorder="1" applyAlignment="1">
      <alignment vertical="center"/>
    </xf>
    <xf numFmtId="176" fontId="18" fillId="4" borderId="0" xfId="3" applyNumberFormat="1" applyFont="1" applyFill="1" applyBorder="1" applyAlignment="1" applyProtection="1">
      <alignment vertical="center"/>
    </xf>
    <xf numFmtId="0" fontId="18" fillId="4" borderId="0" xfId="3" applyFont="1" applyFill="1" applyAlignment="1">
      <alignment vertical="center"/>
    </xf>
    <xf numFmtId="176" fontId="18" fillId="4" borderId="0" xfId="3" applyNumberFormat="1" applyFont="1" applyFill="1" applyBorder="1" applyAlignment="1" applyProtection="1">
      <alignment horizontal="right" vertical="center"/>
    </xf>
    <xf numFmtId="176" fontId="18" fillId="4" borderId="0" xfId="3" applyNumberFormat="1" applyFont="1" applyFill="1" applyBorder="1" applyAlignment="1">
      <alignment vertical="center"/>
    </xf>
    <xf numFmtId="176" fontId="1" fillId="4" borderId="0" xfId="3" applyNumberFormat="1" applyFont="1" applyFill="1" applyBorder="1" applyAlignment="1" applyProtection="1">
      <alignment vertical="center"/>
    </xf>
    <xf numFmtId="176" fontId="12" fillId="4" borderId="17" xfId="3" applyNumberFormat="1" applyFont="1" applyFill="1" applyBorder="1" applyAlignment="1" applyProtection="1">
      <alignment vertical="center"/>
    </xf>
    <xf numFmtId="176" fontId="12" fillId="4" borderId="9" xfId="3" applyNumberFormat="1" applyFont="1" applyFill="1" applyBorder="1" applyAlignment="1" applyProtection="1">
      <alignment vertical="center"/>
    </xf>
    <xf numFmtId="38" fontId="12" fillId="4" borderId="39" xfId="5" applyFont="1" applyFill="1" applyBorder="1" applyAlignment="1" applyProtection="1">
      <alignment horizontal="right" vertical="center"/>
    </xf>
    <xf numFmtId="38" fontId="12" fillId="4" borderId="96" xfId="5" applyFont="1" applyFill="1" applyBorder="1" applyAlignment="1" applyProtection="1">
      <alignment horizontal="right" vertical="center"/>
    </xf>
    <xf numFmtId="38" fontId="12" fillId="4" borderId="218" xfId="5" applyFont="1" applyFill="1" applyBorder="1" applyAlignment="1" applyProtection="1">
      <alignment horizontal="right" vertical="center"/>
    </xf>
    <xf numFmtId="38" fontId="12" fillId="4" borderId="217" xfId="5" applyFont="1" applyFill="1" applyBorder="1" applyAlignment="1" applyProtection="1">
      <alignment horizontal="right" vertical="center"/>
    </xf>
    <xf numFmtId="176" fontId="12" fillId="4" borderId="11" xfId="5" applyNumberFormat="1" applyFont="1" applyFill="1" applyBorder="1" applyAlignment="1" applyProtection="1">
      <alignment horizontal="left" vertical="center"/>
    </xf>
    <xf numFmtId="176" fontId="12" fillId="4" borderId="12" xfId="5" applyNumberFormat="1" applyFont="1" applyFill="1" applyBorder="1" applyAlignment="1" applyProtection="1">
      <alignment horizontal="left" vertical="center"/>
    </xf>
    <xf numFmtId="38" fontId="12" fillId="4" borderId="39" xfId="5" applyFont="1" applyFill="1" applyBorder="1" applyAlignment="1" applyProtection="1">
      <alignment horizontal="right" vertical="center"/>
      <protection locked="0"/>
    </xf>
    <xf numFmtId="38" fontId="12" fillId="4" borderId="40" xfId="5" applyFont="1" applyFill="1" applyBorder="1" applyAlignment="1" applyProtection="1">
      <alignment horizontal="right" vertical="center"/>
      <protection locked="0"/>
    </xf>
    <xf numFmtId="38" fontId="12" fillId="4" borderId="41" xfId="5" applyFont="1" applyFill="1" applyBorder="1" applyAlignment="1" applyProtection="1">
      <alignment horizontal="right" vertical="center"/>
      <protection locked="0"/>
    </xf>
    <xf numFmtId="38" fontId="12" fillId="4" borderId="41" xfId="5" applyFont="1" applyFill="1" applyBorder="1" applyAlignment="1" applyProtection="1">
      <alignment vertical="center"/>
      <protection locked="0"/>
    </xf>
    <xf numFmtId="176" fontId="12" fillId="4" borderId="219" xfId="3" applyNumberFormat="1" applyFont="1" applyFill="1" applyBorder="1" applyAlignment="1" applyProtection="1">
      <alignment vertical="center"/>
    </xf>
    <xf numFmtId="176" fontId="12" fillId="4" borderId="220" xfId="5" applyNumberFormat="1" applyFont="1" applyFill="1" applyBorder="1" applyAlignment="1" applyProtection="1">
      <alignment horizontal="left" vertical="center"/>
    </xf>
    <xf numFmtId="176" fontId="12" fillId="4" borderId="204" xfId="5" applyNumberFormat="1" applyFont="1" applyFill="1" applyBorder="1" applyAlignment="1" applyProtection="1">
      <alignment horizontal="left" vertical="center"/>
    </xf>
    <xf numFmtId="38" fontId="12" fillId="4" borderId="221" xfId="5" applyFont="1" applyFill="1" applyBorder="1" applyAlignment="1" applyProtection="1">
      <alignment horizontal="right" vertical="center"/>
    </xf>
    <xf numFmtId="38" fontId="12" fillId="4" borderId="222" xfId="5" applyFont="1" applyFill="1" applyBorder="1" applyAlignment="1" applyProtection="1">
      <alignment horizontal="right" vertical="center"/>
    </xf>
    <xf numFmtId="38" fontId="12" fillId="4" borderId="223" xfId="5" applyFont="1" applyFill="1" applyBorder="1" applyAlignment="1" applyProtection="1">
      <alignment horizontal="right" vertical="center"/>
    </xf>
    <xf numFmtId="176" fontId="12" fillId="4" borderId="8" xfId="3" applyNumberFormat="1" applyFont="1" applyFill="1" applyBorder="1" applyAlignment="1" applyProtection="1">
      <alignment vertical="center"/>
    </xf>
    <xf numFmtId="38" fontId="12" fillId="4" borderId="217" xfId="5" applyFont="1" applyFill="1" applyBorder="1" applyAlignment="1" applyProtection="1">
      <alignment vertical="center"/>
    </xf>
    <xf numFmtId="38" fontId="12" fillId="4" borderId="96" xfId="5" applyFont="1" applyFill="1" applyBorder="1" applyAlignment="1" applyProtection="1">
      <alignment vertical="center"/>
    </xf>
    <xf numFmtId="38" fontId="12" fillId="4" borderId="218" xfId="5" applyFont="1" applyFill="1" applyBorder="1" applyAlignment="1" applyProtection="1">
      <alignment vertical="center"/>
    </xf>
    <xf numFmtId="176" fontId="12" fillId="4" borderId="10" xfId="5" applyNumberFormat="1" applyFont="1" applyFill="1" applyBorder="1" applyAlignment="1" applyProtection="1">
      <alignment horizontal="left" vertical="center"/>
    </xf>
    <xf numFmtId="0" fontId="12" fillId="4" borderId="11" xfId="3" applyFont="1" applyFill="1" applyBorder="1" applyAlignment="1">
      <alignment vertical="center"/>
    </xf>
    <xf numFmtId="38" fontId="12" fillId="4" borderId="40" xfId="5" applyFont="1" applyFill="1" applyBorder="1" applyAlignment="1" applyProtection="1">
      <alignment horizontal="right" vertical="center"/>
    </xf>
    <xf numFmtId="38" fontId="12" fillId="4" borderId="41" xfId="5" applyFont="1" applyFill="1" applyBorder="1" applyAlignment="1" applyProtection="1">
      <alignment horizontal="right" vertical="center"/>
    </xf>
    <xf numFmtId="176" fontId="12" fillId="4" borderId="8" xfId="5" applyNumberFormat="1" applyFont="1" applyFill="1" applyBorder="1" applyAlignment="1" applyProtection="1">
      <alignment horizontal="left" vertical="center"/>
    </xf>
    <xf numFmtId="176" fontId="12" fillId="4" borderId="9" xfId="5" applyNumberFormat="1" applyFont="1" applyFill="1" applyBorder="1" applyAlignment="1" applyProtection="1">
      <alignment horizontal="left" vertical="center"/>
    </xf>
    <xf numFmtId="38" fontId="12" fillId="4" borderId="0" xfId="5" applyFont="1" applyFill="1" applyBorder="1" applyAlignment="1" applyProtection="1">
      <alignment vertical="center"/>
      <protection locked="0"/>
    </xf>
    <xf numFmtId="10" fontId="12" fillId="4" borderId="0" xfId="6" applyNumberFormat="1" applyFont="1" applyFill="1" applyBorder="1" applyAlignment="1" applyProtection="1">
      <alignment horizontal="center" vertical="center"/>
    </xf>
    <xf numFmtId="0" fontId="19" fillId="4" borderId="0" xfId="3" applyFont="1" applyFill="1" applyAlignment="1">
      <alignment vertical="center"/>
    </xf>
    <xf numFmtId="0" fontId="1" fillId="4" borderId="1" xfId="3" applyFont="1" applyFill="1" applyBorder="1" applyAlignment="1">
      <alignment vertical="center"/>
    </xf>
    <xf numFmtId="0" fontId="1" fillId="4" borderId="2" xfId="3" applyFont="1" applyFill="1" applyBorder="1" applyAlignment="1">
      <alignment vertical="center"/>
    </xf>
    <xf numFmtId="0" fontId="1" fillId="4" borderId="3" xfId="3" applyFont="1" applyFill="1" applyBorder="1" applyAlignment="1">
      <alignment vertical="center"/>
    </xf>
    <xf numFmtId="0" fontId="1" fillId="4" borderId="5" xfId="3" applyFont="1" applyFill="1" applyBorder="1" applyAlignment="1">
      <alignment vertical="center"/>
    </xf>
    <xf numFmtId="0" fontId="1" fillId="4" borderId="6" xfId="3" applyFont="1" applyFill="1" applyBorder="1" applyAlignment="1">
      <alignment vertical="center"/>
    </xf>
    <xf numFmtId="0" fontId="1" fillId="4" borderId="7" xfId="3" applyFont="1" applyFill="1" applyBorder="1" applyAlignment="1">
      <alignment vertical="center"/>
    </xf>
    <xf numFmtId="0" fontId="1" fillId="4" borderId="8" xfId="3" applyFont="1" applyFill="1" applyBorder="1" applyAlignment="1">
      <alignment vertical="center"/>
    </xf>
    <xf numFmtId="0" fontId="1" fillId="4" borderId="9" xfId="3" applyFont="1" applyFill="1" applyBorder="1" applyAlignment="1">
      <alignment vertical="center"/>
    </xf>
    <xf numFmtId="176" fontId="12" fillId="4" borderId="224" xfId="3" applyNumberFormat="1" applyFont="1" applyFill="1" applyBorder="1" applyAlignment="1" applyProtection="1">
      <alignment vertical="center"/>
    </xf>
    <xf numFmtId="176" fontId="12" fillId="4" borderId="82" xfId="3" applyNumberFormat="1" applyFont="1" applyFill="1" applyBorder="1" applyAlignment="1" applyProtection="1">
      <alignment vertical="center"/>
    </xf>
    <xf numFmtId="176" fontId="12" fillId="4" borderId="187" xfId="3" applyNumberFormat="1" applyFont="1" applyFill="1" applyBorder="1" applyAlignment="1" applyProtection="1">
      <alignment vertical="center"/>
    </xf>
    <xf numFmtId="176" fontId="12" fillId="4" borderId="87" xfId="5" applyNumberFormat="1" applyFont="1" applyFill="1" applyBorder="1" applyAlignment="1" applyProtection="1">
      <alignment horizontal="left" vertical="center"/>
    </xf>
    <xf numFmtId="176" fontId="12" fillId="4" borderId="116" xfId="5" applyNumberFormat="1" applyFont="1" applyFill="1" applyBorder="1" applyAlignment="1" applyProtection="1">
      <alignment horizontal="left" vertical="center"/>
    </xf>
    <xf numFmtId="176" fontId="12" fillId="4" borderId="89" xfId="5" applyNumberFormat="1" applyFont="1" applyFill="1" applyBorder="1" applyAlignment="1" applyProtection="1">
      <alignment horizontal="left" vertical="center"/>
    </xf>
    <xf numFmtId="176" fontId="12" fillId="4" borderId="117" xfId="5" applyNumberFormat="1" applyFont="1" applyFill="1" applyBorder="1" applyAlignment="1" applyProtection="1">
      <alignment horizontal="left" vertical="center"/>
    </xf>
    <xf numFmtId="176" fontId="12" fillId="4" borderId="82" xfId="5" applyNumberFormat="1" applyFont="1" applyFill="1" applyBorder="1" applyAlignment="1" applyProtection="1">
      <alignment horizontal="left" vertical="center"/>
    </xf>
    <xf numFmtId="176" fontId="12" fillId="4" borderId="187" xfId="5" applyNumberFormat="1" applyFont="1" applyFill="1" applyBorder="1" applyAlignment="1" applyProtection="1">
      <alignment horizontal="left" vertical="center"/>
    </xf>
    <xf numFmtId="176" fontId="12" fillId="4" borderId="116" xfId="3" applyNumberFormat="1" applyFont="1" applyFill="1" applyBorder="1" applyAlignment="1" applyProtection="1">
      <alignment vertical="center"/>
    </xf>
    <xf numFmtId="176" fontId="12" fillId="4" borderId="116" xfId="3" applyNumberFormat="1" applyFont="1" applyFill="1" applyBorder="1" applyAlignment="1" applyProtection="1">
      <alignment horizontal="left" vertical="center"/>
    </xf>
    <xf numFmtId="176" fontId="12" fillId="4" borderId="89" xfId="3" applyNumberFormat="1" applyFont="1" applyFill="1" applyBorder="1" applyAlignment="1" applyProtection="1">
      <alignment vertical="center"/>
    </xf>
    <xf numFmtId="176" fontId="12" fillId="4" borderId="117" xfId="3" applyNumberFormat="1" applyFont="1" applyFill="1" applyBorder="1" applyAlignment="1" applyProtection="1">
      <alignment vertical="center"/>
    </xf>
    <xf numFmtId="0" fontId="21" fillId="4" borderId="0" xfId="3" applyFont="1" applyFill="1" applyAlignment="1">
      <alignment vertical="center"/>
    </xf>
    <xf numFmtId="0" fontId="22" fillId="4" borderId="0" xfId="4" applyFont="1" applyFill="1">
      <alignment vertical="center"/>
    </xf>
    <xf numFmtId="0" fontId="22" fillId="4" borderId="0" xfId="3" applyFont="1" applyFill="1" applyAlignment="1">
      <alignment vertical="top" wrapText="1"/>
    </xf>
    <xf numFmtId="0" fontId="22" fillId="4" borderId="0" xfId="4" applyFont="1" applyFill="1" applyAlignment="1">
      <alignment vertical="center" wrapText="1"/>
    </xf>
    <xf numFmtId="0" fontId="22" fillId="4" borderId="0" xfId="4" applyFont="1" applyFill="1" applyAlignment="1">
      <alignment vertical="center"/>
    </xf>
    <xf numFmtId="185" fontId="1" fillId="4" borderId="105" xfId="5" applyNumberFormat="1" applyFont="1" applyFill="1" applyBorder="1" applyAlignment="1">
      <alignment vertical="center"/>
    </xf>
    <xf numFmtId="185" fontId="1" fillId="4" borderId="106" xfId="5" applyNumberFormat="1" applyFont="1" applyFill="1" applyBorder="1" applyAlignment="1">
      <alignment vertical="center"/>
    </xf>
    <xf numFmtId="185" fontId="1" fillId="4" borderId="107" xfId="5" applyNumberFormat="1" applyFont="1" applyFill="1" applyBorder="1" applyAlignment="1">
      <alignment vertical="center"/>
    </xf>
    <xf numFmtId="3" fontId="1" fillId="4" borderId="108" xfId="5" applyNumberFormat="1" applyFont="1" applyFill="1" applyBorder="1" applyAlignment="1">
      <alignment vertical="center"/>
    </xf>
    <xf numFmtId="0" fontId="7" fillId="4" borderId="0" xfId="3" applyFont="1" applyFill="1" applyAlignment="1">
      <alignment horizontal="center" vertical="center"/>
    </xf>
    <xf numFmtId="0" fontId="25" fillId="4" borderId="0" xfId="3" applyFont="1" applyFill="1" applyAlignment="1">
      <alignment horizontal="center" vertical="center" wrapText="1"/>
    </xf>
    <xf numFmtId="0" fontId="24" fillId="4" borderId="0" xfId="3" applyFont="1" applyFill="1" applyAlignment="1">
      <alignment horizontal="center" vertical="center"/>
    </xf>
    <xf numFmtId="0" fontId="8" fillId="4" borderId="28" xfId="3" applyFont="1" applyFill="1" applyBorder="1" applyAlignment="1">
      <alignment horizontal="center" vertical="center" shrinkToFit="1"/>
    </xf>
    <xf numFmtId="0" fontId="7" fillId="4" borderId="0" xfId="3" applyFont="1" applyFill="1" applyBorder="1" applyAlignment="1">
      <alignment horizontal="left" vertical="center" shrinkToFit="1"/>
    </xf>
    <xf numFmtId="0" fontId="7" fillId="4" borderId="28" xfId="3" applyFont="1" applyFill="1" applyBorder="1" applyAlignment="1">
      <alignment horizontal="left" vertical="center" shrinkToFit="1"/>
    </xf>
    <xf numFmtId="0" fontId="23" fillId="4" borderId="0" xfId="4" applyFont="1" applyFill="1" applyAlignment="1">
      <alignment horizontal="center" vertical="center" wrapText="1"/>
    </xf>
    <xf numFmtId="0" fontId="22" fillId="5" borderId="13" xfId="4" applyFont="1" applyFill="1" applyBorder="1" applyAlignment="1">
      <alignment horizontal="left" vertical="center" wrapText="1" indent="1"/>
    </xf>
    <xf numFmtId="0" fontId="22" fillId="5" borderId="13" xfId="4" applyFont="1" applyFill="1" applyBorder="1" applyAlignment="1">
      <alignment horizontal="left" vertical="center" indent="1"/>
    </xf>
    <xf numFmtId="0" fontId="22" fillId="6" borderId="1" xfId="4" applyFont="1" applyFill="1" applyBorder="1" applyAlignment="1">
      <alignment horizontal="center" vertical="center"/>
    </xf>
    <xf numFmtId="0" fontId="22" fillId="6" borderId="2" xfId="4" applyFont="1" applyFill="1" applyBorder="1" applyAlignment="1">
      <alignment horizontal="center" vertical="center"/>
    </xf>
    <xf numFmtId="0" fontId="22" fillId="6" borderId="3" xfId="4" applyFont="1" applyFill="1" applyBorder="1" applyAlignment="1">
      <alignment horizontal="center" vertical="center"/>
    </xf>
    <xf numFmtId="0" fontId="22" fillId="6" borderId="7" xfId="4" applyFont="1" applyFill="1" applyBorder="1" applyAlignment="1">
      <alignment horizontal="center" vertical="center"/>
    </xf>
    <xf numFmtId="0" fontId="22" fillId="6" borderId="8" xfId="4" applyFont="1" applyFill="1" applyBorder="1" applyAlignment="1">
      <alignment horizontal="center" vertical="center"/>
    </xf>
    <xf numFmtId="0" fontId="22" fillId="6" borderId="9" xfId="4" applyFont="1" applyFill="1" applyBorder="1" applyAlignment="1">
      <alignment horizontal="center" vertical="center"/>
    </xf>
    <xf numFmtId="0" fontId="22" fillId="4" borderId="13" xfId="4" applyFont="1" applyFill="1" applyBorder="1" applyAlignment="1">
      <alignment horizontal="left" vertical="center" indent="1"/>
    </xf>
    <xf numFmtId="0" fontId="22" fillId="4" borderId="1" xfId="4" applyFont="1" applyFill="1" applyBorder="1" applyAlignment="1">
      <alignment horizontal="left" vertical="center" wrapText="1" indent="1"/>
    </xf>
    <xf numFmtId="0" fontId="22" fillId="4" borderId="2" xfId="4" applyFont="1" applyFill="1" applyBorder="1" applyAlignment="1">
      <alignment horizontal="left" vertical="center" wrapText="1" indent="1"/>
    </xf>
    <xf numFmtId="0" fontId="22" fillId="4" borderId="3" xfId="4" applyFont="1" applyFill="1" applyBorder="1" applyAlignment="1">
      <alignment horizontal="left" vertical="center" wrapText="1" indent="1"/>
    </xf>
    <xf numFmtId="0" fontId="22" fillId="4" borderId="7" xfId="4" applyFont="1" applyFill="1" applyBorder="1" applyAlignment="1">
      <alignment horizontal="left" vertical="center" wrapText="1" indent="1"/>
    </xf>
    <xf numFmtId="0" fontId="22" fillId="4" borderId="8" xfId="4" applyFont="1" applyFill="1" applyBorder="1" applyAlignment="1">
      <alignment horizontal="left" vertical="center" wrapText="1" indent="1"/>
    </xf>
    <xf numFmtId="0" fontId="22" fillId="4" borderId="9" xfId="4" applyFont="1" applyFill="1" applyBorder="1" applyAlignment="1">
      <alignment horizontal="left" vertical="center" wrapText="1" indent="1"/>
    </xf>
    <xf numFmtId="0" fontId="22" fillId="4" borderId="5" xfId="4" applyFont="1" applyFill="1" applyBorder="1" applyAlignment="1">
      <alignment horizontal="left" vertical="center" wrapText="1" indent="1"/>
    </xf>
    <xf numFmtId="0" fontId="22" fillId="4" borderId="0" xfId="4" applyFont="1" applyFill="1" applyBorder="1" applyAlignment="1">
      <alignment horizontal="left" vertical="center" wrapText="1" indent="1"/>
    </xf>
    <xf numFmtId="0" fontId="22" fillId="4" borderId="6" xfId="4" applyFont="1" applyFill="1" applyBorder="1" applyAlignment="1">
      <alignment horizontal="left" vertical="center" wrapText="1" indent="1"/>
    </xf>
    <xf numFmtId="0" fontId="22" fillId="4" borderId="0" xfId="4" applyFont="1" applyFill="1" applyAlignment="1">
      <alignment horizontal="left" vertical="center" wrapText="1"/>
    </xf>
    <xf numFmtId="0" fontId="22" fillId="4" borderId="8" xfId="4" applyFont="1" applyFill="1" applyBorder="1" applyAlignment="1">
      <alignment horizontal="left" vertical="center"/>
    </xf>
    <xf numFmtId="0" fontId="22" fillId="4" borderId="1" xfId="4" applyFont="1" applyFill="1" applyBorder="1" applyAlignment="1">
      <alignment horizontal="left" vertical="center" indent="1"/>
    </xf>
    <xf numFmtId="0" fontId="22" fillId="4" borderId="2" xfId="4" applyFont="1" applyFill="1" applyBorder="1" applyAlignment="1">
      <alignment horizontal="left" vertical="center" indent="1"/>
    </xf>
    <xf numFmtId="0" fontId="22" fillId="4" borderId="3" xfId="4" applyFont="1" applyFill="1" applyBorder="1" applyAlignment="1">
      <alignment horizontal="left" vertical="center" indent="1"/>
    </xf>
    <xf numFmtId="0" fontId="22" fillId="4" borderId="7" xfId="4" applyFont="1" applyFill="1" applyBorder="1" applyAlignment="1">
      <alignment horizontal="left" vertical="center" indent="1"/>
    </xf>
    <xf numFmtId="0" fontId="22" fillId="4" borderId="8" xfId="4" applyFont="1" applyFill="1" applyBorder="1" applyAlignment="1">
      <alignment horizontal="left" vertical="center" indent="1"/>
    </xf>
    <xf numFmtId="0" fontId="22" fillId="4" borderId="9" xfId="4" applyFont="1" applyFill="1" applyBorder="1" applyAlignment="1">
      <alignment horizontal="left" vertical="center" indent="1"/>
    </xf>
    <xf numFmtId="0" fontId="22" fillId="4" borderId="5" xfId="4" applyFont="1" applyFill="1" applyBorder="1" applyAlignment="1">
      <alignment horizontal="left" vertical="center" indent="1"/>
    </xf>
    <xf numFmtId="0" fontId="22" fillId="4" borderId="0" xfId="4" applyFont="1" applyFill="1" applyBorder="1" applyAlignment="1">
      <alignment horizontal="left" vertical="center" indent="1"/>
    </xf>
    <xf numFmtId="0" fontId="22" fillId="4" borderId="6" xfId="4" applyFont="1" applyFill="1" applyBorder="1" applyAlignment="1">
      <alignment horizontal="left" vertical="center" indent="1"/>
    </xf>
    <xf numFmtId="0" fontId="22" fillId="4" borderId="13" xfId="4" applyFont="1" applyFill="1" applyBorder="1" applyAlignment="1">
      <alignment horizontal="left" vertical="center" wrapText="1" indent="1"/>
    </xf>
    <xf numFmtId="0" fontId="1" fillId="4" borderId="74" xfId="3" applyFill="1" applyBorder="1" applyAlignment="1">
      <alignment horizontal="center" vertical="center" wrapText="1"/>
    </xf>
    <xf numFmtId="0" fontId="0" fillId="4" borderId="75" xfId="3" applyFont="1" applyFill="1" applyBorder="1" applyAlignment="1">
      <alignment horizontal="center" vertical="center" wrapText="1"/>
    </xf>
    <xf numFmtId="0" fontId="0" fillId="4" borderId="76" xfId="3" applyFont="1" applyFill="1" applyBorder="1" applyAlignment="1">
      <alignment horizontal="center" vertical="center" wrapText="1"/>
    </xf>
    <xf numFmtId="0" fontId="1" fillId="4" borderId="78" xfId="3" applyFill="1" applyBorder="1" applyAlignment="1">
      <alignment horizontal="center" vertical="center" wrapText="1"/>
    </xf>
    <xf numFmtId="0" fontId="0" fillId="4" borderId="79" xfId="3" applyFont="1" applyFill="1" applyBorder="1" applyAlignment="1">
      <alignment horizontal="center" vertical="center" wrapText="1"/>
    </xf>
    <xf numFmtId="0" fontId="12" fillId="4" borderId="32" xfId="3" applyFont="1" applyFill="1" applyBorder="1" applyAlignment="1">
      <alignment horizontal="left" vertical="center" wrapText="1" shrinkToFit="1"/>
    </xf>
    <xf numFmtId="0" fontId="12" fillId="4" borderId="33" xfId="3" applyFont="1" applyFill="1" applyBorder="1" applyAlignment="1">
      <alignment horizontal="left" vertical="center" shrinkToFit="1"/>
    </xf>
    <xf numFmtId="0" fontId="12" fillId="4" borderId="229" xfId="3" applyFont="1" applyFill="1" applyBorder="1" applyAlignment="1">
      <alignment horizontal="left" vertical="center" shrinkToFit="1"/>
    </xf>
    <xf numFmtId="0" fontId="12" fillId="4" borderId="230" xfId="3" applyFont="1" applyFill="1" applyBorder="1" applyAlignment="1">
      <alignment horizontal="left" vertical="center" shrinkToFit="1"/>
    </xf>
    <xf numFmtId="0" fontId="12" fillId="4" borderId="235" xfId="3" applyFont="1" applyFill="1" applyBorder="1" applyAlignment="1">
      <alignment horizontal="left" vertical="center" shrinkToFit="1"/>
    </xf>
    <xf numFmtId="0" fontId="12" fillId="4" borderId="38" xfId="3" applyFont="1" applyFill="1" applyBorder="1" applyAlignment="1">
      <alignment horizontal="left" vertical="center" shrinkToFit="1"/>
    </xf>
    <xf numFmtId="0" fontId="12" fillId="4" borderId="34" xfId="3" applyFont="1" applyFill="1" applyBorder="1" applyAlignment="1">
      <alignment horizontal="center" vertical="center"/>
    </xf>
    <xf numFmtId="0" fontId="1" fillId="4" borderId="35" xfId="3" applyFill="1" applyBorder="1" applyAlignment="1">
      <alignment horizontal="center" vertical="center"/>
    </xf>
    <xf numFmtId="0" fontId="1" fillId="4" borderId="225" xfId="3" applyFill="1" applyBorder="1" applyAlignment="1">
      <alignment horizontal="center" vertical="center"/>
    </xf>
    <xf numFmtId="0" fontId="1" fillId="4" borderId="36" xfId="3" applyFill="1" applyBorder="1" applyAlignment="1">
      <alignment horizontal="center" vertical="center"/>
    </xf>
    <xf numFmtId="0" fontId="12" fillId="4" borderId="234" xfId="3" applyFont="1" applyFill="1" applyBorder="1" applyAlignment="1">
      <alignment horizontal="center" vertical="center"/>
    </xf>
    <xf numFmtId="0" fontId="12" fillId="4" borderId="35" xfId="3" applyFont="1" applyFill="1" applyBorder="1" applyAlignment="1">
      <alignment horizontal="center" vertical="center"/>
    </xf>
    <xf numFmtId="0" fontId="12" fillId="4" borderId="37" xfId="3" applyFont="1" applyFill="1" applyBorder="1" applyAlignment="1">
      <alignment horizontal="center" vertical="center"/>
    </xf>
    <xf numFmtId="0" fontId="12" fillId="4" borderId="15" xfId="3" applyFont="1" applyFill="1" applyBorder="1" applyAlignment="1">
      <alignment horizontal="center" vertical="center"/>
    </xf>
    <xf numFmtId="0" fontId="12" fillId="4" borderId="73" xfId="3" applyFont="1" applyFill="1" applyBorder="1" applyAlignment="1">
      <alignment horizontal="center" vertical="center"/>
    </xf>
    <xf numFmtId="0" fontId="1" fillId="4" borderId="42" xfId="3" applyFill="1" applyBorder="1" applyAlignment="1">
      <alignment horizontal="center" vertical="center"/>
    </xf>
    <xf numFmtId="176" fontId="0" fillId="4" borderId="57" xfId="3" applyNumberFormat="1" applyFont="1" applyFill="1" applyBorder="1" applyAlignment="1">
      <alignment horizontal="center" vertical="center" textRotation="255" shrinkToFit="1"/>
    </xf>
    <xf numFmtId="176" fontId="0" fillId="4" borderId="50" xfId="3" applyNumberFormat="1" applyFont="1" applyFill="1" applyBorder="1" applyAlignment="1">
      <alignment horizontal="center" vertical="center" textRotation="255" shrinkToFit="1"/>
    </xf>
    <xf numFmtId="0" fontId="8" fillId="4" borderId="0" xfId="3" applyFont="1" applyFill="1" applyBorder="1" applyAlignment="1">
      <alignment horizontal="center" vertical="center"/>
    </xf>
    <xf numFmtId="0" fontId="8" fillId="4" borderId="28" xfId="3" applyFont="1" applyFill="1" applyBorder="1" applyAlignment="1">
      <alignment horizontal="center" vertical="center"/>
    </xf>
    <xf numFmtId="0" fontId="0" fillId="4" borderId="43" xfId="3" applyFont="1" applyFill="1" applyBorder="1" applyAlignment="1">
      <alignment horizontal="center" vertical="center" textRotation="255" shrinkToFit="1"/>
    </xf>
    <xf numFmtId="0" fontId="0" fillId="4" borderId="57" xfId="3" applyFont="1" applyFill="1" applyBorder="1" applyAlignment="1">
      <alignment horizontal="center" vertical="center" textRotation="255" shrinkToFit="1"/>
    </xf>
    <xf numFmtId="0" fontId="0" fillId="4" borderId="64" xfId="3" applyFont="1" applyFill="1" applyBorder="1" applyAlignment="1">
      <alignment horizontal="center" vertical="center" textRotation="255" shrinkToFit="1"/>
    </xf>
    <xf numFmtId="3" fontId="12" fillId="4" borderId="30" xfId="3" applyNumberFormat="1" applyFont="1" applyFill="1" applyBorder="1" applyAlignment="1">
      <alignment horizontal="center" vertical="center" wrapText="1"/>
    </xf>
    <xf numFmtId="3" fontId="12" fillId="4" borderId="71" xfId="3" applyNumberFormat="1" applyFont="1" applyFill="1" applyBorder="1" applyAlignment="1">
      <alignment horizontal="center" vertical="center"/>
    </xf>
    <xf numFmtId="3" fontId="12" fillId="4" borderId="72" xfId="3" applyNumberFormat="1" applyFont="1" applyFill="1" applyBorder="1" applyAlignment="1">
      <alignment horizontal="center" vertical="center"/>
    </xf>
    <xf numFmtId="0" fontId="6" fillId="4" borderId="0" xfId="3" applyFont="1" applyFill="1" applyAlignment="1">
      <alignment horizontal="center" vertical="center"/>
    </xf>
    <xf numFmtId="0" fontId="6" fillId="4" borderId="28" xfId="3" applyFont="1" applyFill="1" applyBorder="1" applyAlignment="1">
      <alignment horizontal="center" vertical="center"/>
    </xf>
    <xf numFmtId="0" fontId="12" fillId="4" borderId="20" xfId="3" applyFont="1" applyFill="1" applyBorder="1" applyAlignment="1">
      <alignment horizontal="center" vertical="center"/>
    </xf>
    <xf numFmtId="0" fontId="12" fillId="4" borderId="11" xfId="3" applyFont="1" applyFill="1" applyBorder="1" applyAlignment="1">
      <alignment horizontal="center" vertical="center"/>
    </xf>
    <xf numFmtId="0" fontId="12" fillId="4" borderId="23" xfId="3" applyFont="1" applyFill="1" applyBorder="1" applyAlignment="1">
      <alignment horizontal="center" vertical="center"/>
    </xf>
    <xf numFmtId="0" fontId="12" fillId="4" borderId="22" xfId="3" applyFont="1" applyFill="1" applyBorder="1" applyAlignment="1">
      <alignment horizontal="center" vertical="center"/>
    </xf>
    <xf numFmtId="0" fontId="12" fillId="4" borderId="0" xfId="3" applyFont="1" applyFill="1" applyAlignment="1">
      <alignment vertical="center"/>
    </xf>
    <xf numFmtId="0" fontId="12" fillId="4" borderId="5" xfId="3" applyFont="1" applyFill="1" applyBorder="1" applyAlignment="1">
      <alignment vertical="center"/>
    </xf>
    <xf numFmtId="0" fontId="12" fillId="4" borderId="0" xfId="3" applyFont="1" applyFill="1" applyBorder="1" applyAlignment="1">
      <alignment vertical="center"/>
    </xf>
    <xf numFmtId="0" fontId="12" fillId="4" borderId="10" xfId="3" applyFont="1" applyFill="1" applyBorder="1" applyAlignment="1">
      <alignment vertical="center"/>
    </xf>
    <xf numFmtId="0" fontId="12" fillId="4" borderId="11" xfId="3" applyFont="1" applyFill="1" applyBorder="1" applyAlignment="1">
      <alignment vertical="center"/>
    </xf>
    <xf numFmtId="0" fontId="12" fillId="4" borderId="25" xfId="3" applyFont="1" applyFill="1" applyBorder="1" applyAlignment="1">
      <alignment horizontal="center" vertical="center"/>
    </xf>
    <xf numFmtId="0" fontId="12" fillId="4" borderId="8" xfId="3" applyFont="1" applyFill="1" applyBorder="1" applyAlignment="1">
      <alignment horizontal="center" vertical="center"/>
    </xf>
    <xf numFmtId="0" fontId="12" fillId="4" borderId="18" xfId="3" applyFont="1" applyFill="1" applyBorder="1" applyAlignment="1">
      <alignment horizontal="center" vertical="center"/>
    </xf>
    <xf numFmtId="0" fontId="12" fillId="4" borderId="26" xfId="3" applyFont="1" applyFill="1" applyBorder="1" applyAlignment="1">
      <alignment horizontal="center" vertical="center"/>
    </xf>
    <xf numFmtId="0" fontId="12" fillId="4" borderId="80" xfId="3" applyFont="1" applyFill="1" applyBorder="1" applyAlignment="1">
      <alignment horizontal="center" vertical="center"/>
    </xf>
    <xf numFmtId="0" fontId="12" fillId="4" borderId="21" xfId="3" applyFont="1" applyFill="1" applyBorder="1" applyAlignment="1">
      <alignment horizontal="center" vertical="center"/>
    </xf>
    <xf numFmtId="0" fontId="10" fillId="4" borderId="236" xfId="3" applyFont="1" applyFill="1" applyBorder="1" applyAlignment="1">
      <alignment horizontal="center" vertical="center"/>
    </xf>
    <xf numFmtId="0" fontId="10" fillId="4" borderId="237" xfId="3" applyFont="1" applyFill="1" applyBorder="1" applyAlignment="1">
      <alignment horizontal="center" vertical="center"/>
    </xf>
    <xf numFmtId="0" fontId="10" fillId="4" borderId="238" xfId="3" applyFont="1" applyFill="1" applyBorder="1" applyAlignment="1">
      <alignment horizontal="center" vertical="center"/>
    </xf>
    <xf numFmtId="0" fontId="15" fillId="4" borderId="0" xfId="3" applyFont="1" applyFill="1" applyBorder="1" applyAlignment="1">
      <alignment horizontal="center" vertical="center" wrapText="1"/>
    </xf>
    <xf numFmtId="0" fontId="12" fillId="4" borderId="30" xfId="3" applyFont="1" applyFill="1" applyBorder="1" applyAlignment="1">
      <alignment horizontal="center" vertical="center" shrinkToFit="1"/>
    </xf>
    <xf numFmtId="0" fontId="12" fillId="4" borderId="71" xfId="3" applyFont="1" applyFill="1" applyBorder="1" applyAlignment="1">
      <alignment horizontal="center" vertical="center" shrinkToFit="1"/>
    </xf>
    <xf numFmtId="0" fontId="12" fillId="4" borderId="31" xfId="3" applyFont="1" applyFill="1" applyBorder="1" applyAlignment="1">
      <alignment horizontal="center" vertical="center" shrinkToFit="1"/>
    </xf>
    <xf numFmtId="0" fontId="12" fillId="4" borderId="4" xfId="3" applyFont="1" applyFill="1" applyBorder="1" applyAlignment="1">
      <alignment horizontal="center" vertical="center" textRotation="255" shrinkToFit="1"/>
    </xf>
    <xf numFmtId="0" fontId="12" fillId="4" borderId="25" xfId="3" applyFont="1" applyFill="1" applyBorder="1" applyAlignment="1">
      <alignment horizontal="center" vertical="center" textRotation="255" shrinkToFit="1"/>
    </xf>
    <xf numFmtId="38" fontId="12" fillId="4" borderId="109" xfId="5" applyFont="1" applyFill="1" applyBorder="1" applyAlignment="1" applyProtection="1">
      <alignment vertical="center" shrinkToFit="1"/>
      <protection locked="0"/>
    </xf>
    <xf numFmtId="38" fontId="12" fillId="4" borderId="110" xfId="5" applyFont="1" applyFill="1" applyBorder="1" applyAlignment="1" applyProtection="1">
      <alignment vertical="center" shrinkToFit="1"/>
      <protection locked="0"/>
    </xf>
    <xf numFmtId="38" fontId="12" fillId="4" borderId="87" xfId="5" applyFont="1" applyFill="1" applyBorder="1" applyAlignment="1" applyProtection="1">
      <alignment vertical="center" shrinkToFit="1"/>
      <protection locked="0"/>
    </xf>
    <xf numFmtId="38" fontId="12" fillId="4" borderId="116" xfId="5" applyFont="1" applyFill="1" applyBorder="1" applyAlignment="1" applyProtection="1">
      <alignment vertical="center" shrinkToFit="1"/>
      <protection locked="0"/>
    </xf>
    <xf numFmtId="0" fontId="12" fillId="4" borderId="87" xfId="3" applyFont="1" applyFill="1" applyBorder="1" applyAlignment="1">
      <alignment vertical="center" shrinkToFit="1"/>
    </xf>
    <xf numFmtId="0" fontId="12" fillId="4" borderId="116" xfId="3" applyFont="1" applyFill="1" applyBorder="1" applyAlignment="1">
      <alignment vertical="center" shrinkToFit="1"/>
    </xf>
    <xf numFmtId="0" fontId="12" fillId="4" borderId="89" xfId="3" applyFont="1" applyFill="1" applyBorder="1" applyAlignment="1">
      <alignment vertical="center" shrinkToFit="1"/>
    </xf>
    <xf numFmtId="0" fontId="12" fillId="4" borderId="117" xfId="3" applyFont="1" applyFill="1" applyBorder="1" applyAlignment="1">
      <alignment vertical="center" shrinkToFit="1"/>
    </xf>
    <xf numFmtId="0" fontId="12" fillId="4" borderId="1" xfId="3" applyFont="1" applyFill="1" applyBorder="1" applyAlignment="1">
      <alignment horizontal="center" vertical="center" wrapText="1" shrinkToFit="1"/>
    </xf>
    <xf numFmtId="0" fontId="12" fillId="4" borderId="118" xfId="3" applyFont="1" applyFill="1" applyBorder="1" applyAlignment="1">
      <alignment horizontal="center" vertical="center" wrapText="1" shrinkToFit="1"/>
    </xf>
    <xf numFmtId="0" fontId="12" fillId="4" borderId="7" xfId="3" applyFont="1" applyFill="1" applyBorder="1" applyAlignment="1">
      <alignment horizontal="center" vertical="center" wrapText="1" shrinkToFit="1"/>
    </xf>
    <xf numFmtId="0" fontId="12" fillId="4" borderId="119" xfId="3" applyFont="1" applyFill="1" applyBorder="1" applyAlignment="1">
      <alignment horizontal="center" vertical="center" wrapText="1" shrinkToFit="1"/>
    </xf>
    <xf numFmtId="0" fontId="12" fillId="4" borderId="127" xfId="3" applyFont="1" applyFill="1" applyBorder="1" applyAlignment="1">
      <alignment horizontal="center" vertical="center" shrinkToFit="1"/>
    </xf>
    <xf numFmtId="0" fontId="12" fillId="4" borderId="128" xfId="3" applyFont="1" applyFill="1" applyBorder="1" applyAlignment="1">
      <alignment horizontal="center" vertical="center" shrinkToFit="1"/>
    </xf>
    <xf numFmtId="0" fontId="12" fillId="4" borderId="129" xfId="3" applyFont="1" applyFill="1" applyBorder="1" applyAlignment="1">
      <alignment horizontal="center" vertical="center" shrinkToFit="1"/>
    </xf>
    <xf numFmtId="0" fontId="12" fillId="4" borderId="19" xfId="3" applyFont="1" applyFill="1" applyBorder="1" applyAlignment="1">
      <alignment horizontal="center" vertical="center" shrinkToFit="1"/>
    </xf>
    <xf numFmtId="0" fontId="12" fillId="4" borderId="28" xfId="3" applyFont="1" applyFill="1" applyBorder="1" applyAlignment="1">
      <alignment horizontal="center" vertical="center" shrinkToFit="1"/>
    </xf>
    <xf numFmtId="0" fontId="12" fillId="4" borderId="135" xfId="3" applyFont="1" applyFill="1" applyBorder="1" applyAlignment="1">
      <alignment horizontal="center" vertical="center" shrinkToFit="1"/>
    </xf>
    <xf numFmtId="0" fontId="12" fillId="4" borderId="16" xfId="3" applyFont="1" applyFill="1" applyBorder="1" applyAlignment="1">
      <alignment horizontal="center" vertical="center" textRotation="255" shrinkToFit="1"/>
    </xf>
    <xf numFmtId="0" fontId="12" fillId="4" borderId="17" xfId="3" applyFont="1" applyFill="1" applyBorder="1" applyAlignment="1">
      <alignment horizontal="center" vertical="center" textRotation="255" shrinkToFit="1"/>
    </xf>
    <xf numFmtId="0" fontId="12" fillId="4" borderId="43" xfId="3" applyFont="1" applyFill="1" applyBorder="1" applyAlignment="1">
      <alignment horizontal="center" vertical="center" textRotation="255" shrinkToFit="1"/>
    </xf>
    <xf numFmtId="0" fontId="12" fillId="4" borderId="57" xfId="3" applyFont="1" applyFill="1" applyBorder="1" applyAlignment="1">
      <alignment horizontal="center" vertical="center" textRotation="255" shrinkToFit="1"/>
    </xf>
    <xf numFmtId="0" fontId="12" fillId="4" borderId="12" xfId="3" applyFont="1" applyFill="1" applyBorder="1" applyAlignment="1">
      <alignment horizontal="center" vertical="center" textRotation="255" shrinkToFit="1"/>
    </xf>
    <xf numFmtId="0" fontId="12" fillId="4" borderId="2" xfId="3" applyFont="1" applyFill="1" applyBorder="1" applyAlignment="1">
      <alignment horizontal="center" vertical="center" shrinkToFit="1"/>
    </xf>
    <xf numFmtId="0" fontId="12" fillId="4" borderId="118" xfId="3" applyFont="1" applyFill="1" applyBorder="1" applyAlignment="1">
      <alignment horizontal="center" vertical="center" shrinkToFit="1"/>
    </xf>
    <xf numFmtId="0" fontId="12" fillId="4" borderId="0" xfId="3" applyFont="1" applyFill="1" applyBorder="1" applyAlignment="1">
      <alignment horizontal="center" vertical="center" shrinkToFit="1"/>
    </xf>
    <xf numFmtId="0" fontId="12" fillId="4" borderId="120" xfId="3" applyFont="1" applyFill="1" applyBorder="1" applyAlignment="1">
      <alignment horizontal="center" vertical="center" shrinkToFit="1"/>
    </xf>
    <xf numFmtId="0" fontId="12" fillId="4" borderId="1" xfId="3" applyFont="1" applyFill="1" applyBorder="1" applyAlignment="1">
      <alignment horizontal="center" vertical="center" shrinkToFit="1"/>
    </xf>
    <xf numFmtId="0" fontId="12" fillId="4" borderId="5" xfId="3" applyFont="1" applyFill="1" applyBorder="1" applyAlignment="1">
      <alignment horizontal="center" vertical="center" shrinkToFit="1"/>
    </xf>
    <xf numFmtId="0" fontId="12" fillId="4" borderId="99" xfId="3" applyFont="1" applyFill="1" applyBorder="1" applyAlignment="1">
      <alignment horizontal="center" vertical="center" shrinkToFit="1"/>
    </xf>
    <xf numFmtId="0" fontId="12" fillId="4" borderId="100" xfId="3" applyFont="1" applyFill="1" applyBorder="1" applyAlignment="1">
      <alignment horizontal="center" vertical="center" shrinkToFit="1"/>
    </xf>
    <xf numFmtId="0" fontId="12" fillId="4" borderId="101" xfId="3" applyFont="1" applyFill="1" applyBorder="1" applyAlignment="1">
      <alignment horizontal="center" vertical="center" shrinkToFit="1"/>
    </xf>
    <xf numFmtId="0" fontId="1" fillId="4" borderId="10" xfId="3" applyFont="1" applyFill="1" applyBorder="1" applyAlignment="1">
      <alignment horizontal="center" vertical="center"/>
    </xf>
    <xf numFmtId="0" fontId="1" fillId="4" borderId="11" xfId="3" applyFont="1" applyFill="1" applyBorder="1" applyAlignment="1">
      <alignment horizontal="center" vertical="center"/>
    </xf>
    <xf numFmtId="0" fontId="1" fillId="4" borderId="12" xfId="3" applyFont="1" applyFill="1" applyBorder="1" applyAlignment="1">
      <alignment horizontal="center" vertical="center"/>
    </xf>
    <xf numFmtId="0" fontId="10" fillId="4" borderId="0" xfId="3" applyFont="1" applyFill="1" applyAlignment="1">
      <alignment horizontal="center" vertical="center"/>
    </xf>
    <xf numFmtId="0" fontId="10" fillId="4" borderId="10" xfId="3" applyFont="1" applyFill="1" applyBorder="1" applyAlignment="1">
      <alignment horizontal="center" vertical="center"/>
    </xf>
    <xf numFmtId="0" fontId="10" fillId="4" borderId="11" xfId="3" applyFont="1" applyFill="1" applyBorder="1" applyAlignment="1">
      <alignment horizontal="center" vertical="center"/>
    </xf>
    <xf numFmtId="0" fontId="10" fillId="4" borderId="12" xfId="3" applyFont="1" applyFill="1" applyBorder="1" applyAlignment="1">
      <alignment horizontal="center" vertical="center"/>
    </xf>
    <xf numFmtId="0" fontId="12" fillId="4" borderId="16" xfId="3" applyFont="1" applyFill="1" applyBorder="1" applyAlignment="1">
      <alignment horizontal="center" vertical="center"/>
    </xf>
    <xf numFmtId="0" fontId="12" fillId="4" borderId="136" xfId="3" applyFont="1" applyFill="1" applyBorder="1" applyAlignment="1">
      <alignment horizontal="center" vertical="center"/>
    </xf>
    <xf numFmtId="0" fontId="12" fillId="4" borderId="1" xfId="3" applyFont="1" applyFill="1" applyBorder="1" applyAlignment="1">
      <alignment horizontal="center" vertical="center"/>
    </xf>
    <xf numFmtId="0" fontId="12" fillId="4" borderId="3" xfId="3" applyFont="1" applyFill="1" applyBorder="1" applyAlignment="1">
      <alignment horizontal="center" vertical="center"/>
    </xf>
    <xf numFmtId="0" fontId="12" fillId="4" borderId="16" xfId="3" applyFont="1" applyFill="1" applyBorder="1" applyAlignment="1">
      <alignment horizontal="center" vertical="center" wrapText="1"/>
    </xf>
    <xf numFmtId="0" fontId="12" fillId="4" borderId="136" xfId="3" applyFont="1" applyFill="1" applyBorder="1" applyAlignment="1">
      <alignment horizontal="center" vertical="center" wrapText="1"/>
    </xf>
    <xf numFmtId="0" fontId="1" fillId="4" borderId="16" xfId="3" applyFont="1" applyFill="1" applyBorder="1" applyAlignment="1">
      <alignment horizontal="center" vertical="center"/>
    </xf>
    <xf numFmtId="0" fontId="1" fillId="4" borderId="136" xfId="3" applyFont="1" applyFill="1" applyBorder="1" applyAlignment="1">
      <alignment horizontal="center" vertical="center"/>
    </xf>
    <xf numFmtId="0" fontId="12" fillId="4" borderId="17" xfId="3" applyFont="1" applyFill="1" applyBorder="1" applyAlignment="1">
      <alignment horizontal="center" vertical="center"/>
    </xf>
    <xf numFmtId="0" fontId="12" fillId="4" borderId="10" xfId="3" applyFont="1" applyFill="1" applyBorder="1" applyAlignment="1">
      <alignment horizontal="center" vertical="center" wrapText="1"/>
    </xf>
    <xf numFmtId="0" fontId="12" fillId="4" borderId="11" xfId="3" applyFont="1" applyFill="1" applyBorder="1" applyAlignment="1">
      <alignment horizontal="center" vertical="center" wrapText="1"/>
    </xf>
    <xf numFmtId="0" fontId="12" fillId="4" borderId="12" xfId="3" applyFont="1" applyFill="1" applyBorder="1" applyAlignment="1">
      <alignment horizontal="center" vertical="center" wrapText="1"/>
    </xf>
    <xf numFmtId="0" fontId="12" fillId="4" borderId="17" xfId="3" applyFont="1" applyFill="1" applyBorder="1" applyAlignment="1">
      <alignment horizontal="center" vertical="center" wrapText="1"/>
    </xf>
    <xf numFmtId="0" fontId="10" fillId="4" borderId="8" xfId="3" applyFont="1" applyFill="1" applyBorder="1" applyAlignment="1">
      <alignment horizontal="center" vertical="center"/>
    </xf>
    <xf numFmtId="0" fontId="10" fillId="4" borderId="28" xfId="3" applyFont="1" applyFill="1" applyBorder="1" applyAlignment="1">
      <alignment horizontal="center" vertical="center"/>
    </xf>
    <xf numFmtId="0" fontId="0" fillId="2" borderId="91" xfId="3" applyFont="1" applyFill="1" applyBorder="1" applyAlignment="1">
      <alignment horizontal="center" vertical="center" wrapText="1"/>
    </xf>
    <xf numFmtId="0" fontId="0" fillId="2" borderId="95" xfId="3" applyFont="1" applyFill="1" applyBorder="1" applyAlignment="1">
      <alignment horizontal="center" vertical="center" wrapText="1"/>
    </xf>
    <xf numFmtId="0" fontId="12" fillId="0" borderId="155" xfId="3" applyFont="1" applyFill="1" applyBorder="1" applyAlignment="1">
      <alignment horizontal="center" vertical="center" shrinkToFit="1"/>
    </xf>
    <xf numFmtId="0" fontId="12" fillId="0" borderId="117" xfId="3" applyFont="1" applyFill="1" applyBorder="1" applyAlignment="1">
      <alignment horizontal="center" vertical="center" shrinkToFit="1"/>
    </xf>
    <xf numFmtId="0" fontId="0" fillId="2" borderId="83" xfId="3" applyFont="1" applyFill="1" applyBorder="1" applyAlignment="1">
      <alignment horizontal="center" vertical="center" wrapText="1"/>
    </xf>
    <xf numFmtId="0" fontId="12" fillId="4" borderId="32" xfId="3" applyFont="1" applyFill="1" applyBorder="1" applyAlignment="1">
      <alignment horizontal="center" vertical="center" shrinkToFit="1"/>
    </xf>
    <xf numFmtId="0" fontId="12" fillId="4" borderId="147" xfId="3" applyFont="1" applyFill="1" applyBorder="1" applyAlignment="1">
      <alignment horizontal="center" vertical="center" shrinkToFit="1"/>
    </xf>
    <xf numFmtId="0" fontId="12" fillId="4" borderId="33" xfId="3" applyFont="1" applyFill="1" applyBorder="1" applyAlignment="1">
      <alignment horizontal="center" vertical="center" shrinkToFit="1"/>
    </xf>
    <xf numFmtId="0" fontId="12" fillId="4" borderId="235" xfId="3" applyFont="1" applyFill="1" applyBorder="1" applyAlignment="1">
      <alignment horizontal="center" vertical="center" shrinkToFit="1"/>
    </xf>
    <xf numFmtId="0" fontId="12" fillId="4" borderId="216" xfId="3" applyFont="1" applyFill="1" applyBorder="1" applyAlignment="1">
      <alignment horizontal="center" vertical="center" shrinkToFit="1"/>
    </xf>
    <xf numFmtId="0" fontId="12" fillId="4" borderId="38" xfId="3" applyFont="1" applyFill="1" applyBorder="1" applyAlignment="1">
      <alignment horizontal="center" vertical="center" shrinkToFit="1"/>
    </xf>
    <xf numFmtId="0" fontId="12" fillId="4" borderId="26" xfId="3" applyFont="1" applyFill="1" applyBorder="1" applyAlignment="1">
      <alignment horizontal="center" vertical="center" wrapText="1"/>
    </xf>
    <xf numFmtId="0" fontId="12" fillId="4" borderId="27" xfId="3" applyFont="1" applyFill="1" applyBorder="1" applyAlignment="1">
      <alignment horizontal="center" vertical="center" wrapText="1"/>
    </xf>
    <xf numFmtId="0" fontId="12" fillId="4" borderId="148" xfId="3" applyFont="1" applyFill="1" applyBorder="1" applyAlignment="1">
      <alignment horizontal="center" vertical="center" wrapText="1"/>
    </xf>
    <xf numFmtId="0" fontId="12" fillId="4" borderId="21" xfId="3" applyFont="1" applyFill="1" applyBorder="1" applyAlignment="1">
      <alignment horizontal="center" vertical="center" wrapText="1"/>
    </xf>
    <xf numFmtId="0" fontId="12" fillId="0" borderId="163" xfId="3" applyFont="1" applyFill="1" applyBorder="1" applyAlignment="1">
      <alignment horizontal="center" vertical="center" shrinkToFit="1"/>
    </xf>
    <xf numFmtId="0" fontId="12" fillId="0" borderId="164" xfId="3" applyFont="1" applyFill="1" applyBorder="1" applyAlignment="1">
      <alignment horizontal="center" vertical="center" shrinkToFit="1"/>
    </xf>
    <xf numFmtId="0" fontId="12" fillId="0" borderId="78" xfId="3" applyFont="1" applyFill="1" applyBorder="1" applyAlignment="1">
      <alignment horizontal="center" vertical="center" shrinkToFit="1"/>
    </xf>
    <xf numFmtId="0" fontId="12" fillId="0" borderId="79" xfId="3" applyFont="1" applyFill="1" applyBorder="1" applyAlignment="1">
      <alignment horizontal="center" vertical="center" shrinkToFit="1"/>
    </xf>
    <xf numFmtId="0" fontId="12" fillId="0" borderId="30" xfId="3" applyFont="1" applyFill="1" applyBorder="1" applyAlignment="1">
      <alignment horizontal="center" vertical="center" wrapText="1"/>
    </xf>
    <xf numFmtId="0" fontId="12" fillId="0" borderId="71" xfId="3" applyFont="1" applyFill="1" applyBorder="1" applyAlignment="1">
      <alignment horizontal="center" vertical="center" wrapText="1"/>
    </xf>
    <xf numFmtId="0" fontId="12" fillId="0" borderId="31" xfId="3" applyFont="1" applyFill="1" applyBorder="1" applyAlignment="1">
      <alignment horizontal="center" vertical="center" wrapText="1"/>
    </xf>
    <xf numFmtId="0" fontId="12" fillId="4" borderId="0" xfId="3" applyFont="1" applyFill="1" applyBorder="1" applyAlignment="1">
      <alignment horizontal="right" vertical="center"/>
    </xf>
    <xf numFmtId="0" fontId="1" fillId="4" borderId="147" xfId="3" applyFill="1" applyBorder="1" applyAlignment="1">
      <alignment horizontal="center" vertical="center" shrinkToFit="1"/>
    </xf>
    <xf numFmtId="0" fontId="1" fillId="4" borderId="33" xfId="3" applyFill="1" applyBorder="1" applyAlignment="1">
      <alignment horizontal="center" vertical="center" shrinkToFit="1"/>
    </xf>
    <xf numFmtId="0" fontId="1" fillId="4" borderId="149" xfId="3" applyFill="1" applyBorder="1" applyAlignment="1">
      <alignment horizontal="center" vertical="center" shrinkToFit="1"/>
    </xf>
    <xf numFmtId="0" fontId="1" fillId="4" borderId="150" xfId="3" applyFill="1" applyBorder="1" applyAlignment="1">
      <alignment horizontal="center" vertical="center" shrinkToFit="1"/>
    </xf>
    <xf numFmtId="0" fontId="1" fillId="4" borderId="151" xfId="3" applyFill="1" applyBorder="1" applyAlignment="1">
      <alignment horizontal="center" vertical="center" shrinkToFit="1"/>
    </xf>
    <xf numFmtId="0" fontId="12" fillId="4" borderId="75" xfId="3" applyFont="1" applyFill="1" applyBorder="1" applyAlignment="1">
      <alignment horizontal="center" vertical="center" wrapText="1"/>
    </xf>
    <xf numFmtId="0" fontId="12" fillId="4" borderId="76" xfId="3" applyFont="1" applyFill="1" applyBorder="1" applyAlignment="1">
      <alignment horizontal="center" vertical="center" wrapText="1"/>
    </xf>
    <xf numFmtId="0" fontId="12" fillId="4" borderId="169" xfId="3" applyFont="1" applyFill="1" applyBorder="1" applyAlignment="1">
      <alignment horizontal="center" vertical="center" wrapText="1"/>
    </xf>
    <xf numFmtId="0" fontId="1" fillId="2" borderId="83" xfId="3" applyFont="1" applyFill="1" applyBorder="1" applyAlignment="1">
      <alignment horizontal="center" vertical="center" wrapText="1"/>
    </xf>
    <xf numFmtId="0" fontId="1" fillId="2" borderId="95" xfId="3" applyFont="1" applyFill="1" applyBorder="1" applyAlignment="1">
      <alignment horizontal="center" vertical="center" wrapText="1"/>
    </xf>
    <xf numFmtId="0" fontId="12" fillId="3" borderId="155" xfId="3" applyFont="1" applyFill="1" applyBorder="1" applyAlignment="1">
      <alignment horizontal="center" vertical="center"/>
    </xf>
    <xf numFmtId="0" fontId="12" fillId="3" borderId="117" xfId="3" applyFont="1" applyFill="1" applyBorder="1" applyAlignment="1">
      <alignment horizontal="center" vertical="center"/>
    </xf>
    <xf numFmtId="0" fontId="1" fillId="2" borderId="91" xfId="3" applyFont="1" applyFill="1" applyBorder="1" applyAlignment="1">
      <alignment horizontal="center" vertical="center" wrapText="1"/>
    </xf>
    <xf numFmtId="0" fontId="12" fillId="0" borderId="127" xfId="3" applyFont="1" applyFill="1" applyBorder="1" applyAlignment="1">
      <alignment horizontal="center" vertical="center" wrapText="1"/>
    </xf>
    <xf numFmtId="0" fontId="12" fillId="0" borderId="128" xfId="3" applyFont="1" applyFill="1" applyBorder="1" applyAlignment="1">
      <alignment horizontal="center" vertical="center" wrapText="1"/>
    </xf>
    <xf numFmtId="0" fontId="12" fillId="0" borderId="19" xfId="3" applyFont="1" applyFill="1" applyBorder="1" applyAlignment="1">
      <alignment horizontal="center" vertical="center" wrapText="1"/>
    </xf>
    <xf numFmtId="0" fontId="12" fillId="0" borderId="28" xfId="3" applyFont="1" applyFill="1" applyBorder="1" applyAlignment="1">
      <alignment horizontal="center" vertical="center" wrapText="1"/>
    </xf>
    <xf numFmtId="0" fontId="12" fillId="3" borderId="175" xfId="3" applyFont="1" applyFill="1" applyBorder="1" applyAlignment="1">
      <alignment horizontal="center" vertical="center"/>
    </xf>
    <xf numFmtId="0" fontId="12" fillId="3" borderId="176" xfId="3" applyFont="1" applyFill="1" applyBorder="1" applyAlignment="1">
      <alignment horizontal="center" vertical="center"/>
    </xf>
    <xf numFmtId="0" fontId="10" fillId="0" borderId="0" xfId="3" applyFont="1" applyFill="1" applyAlignment="1">
      <alignment horizontal="center" vertical="center"/>
    </xf>
    <xf numFmtId="0" fontId="12" fillId="0" borderId="32" xfId="3" applyFont="1" applyFill="1" applyBorder="1" applyAlignment="1">
      <alignment horizontal="center" vertical="center" shrinkToFit="1"/>
    </xf>
    <xf numFmtId="0" fontId="12" fillId="0" borderId="147" xfId="3" applyFont="1" applyFill="1" applyBorder="1" applyAlignment="1">
      <alignment horizontal="center" vertical="center" shrinkToFit="1"/>
    </xf>
    <xf numFmtId="0" fontId="12" fillId="0" borderId="33" xfId="3" applyFont="1" applyFill="1" applyBorder="1" applyAlignment="1">
      <alignment horizontal="center" vertical="center" shrinkToFit="1"/>
    </xf>
    <xf numFmtId="0" fontId="12" fillId="0" borderId="149" xfId="3" applyFont="1" applyFill="1" applyBorder="1" applyAlignment="1">
      <alignment horizontal="center" vertical="center" shrinkToFit="1"/>
    </xf>
    <xf numFmtId="0" fontId="12" fillId="0" borderId="150" xfId="3" applyFont="1" applyFill="1" applyBorder="1" applyAlignment="1">
      <alignment horizontal="center" vertical="center" shrinkToFit="1"/>
    </xf>
    <xf numFmtId="0" fontId="12" fillId="0" borderId="151" xfId="3" applyFont="1" applyFill="1" applyBorder="1" applyAlignment="1">
      <alignment horizontal="center" vertical="center" shrinkToFit="1"/>
    </xf>
    <xf numFmtId="0" fontId="12" fillId="0" borderId="14" xfId="3" applyFont="1" applyFill="1" applyBorder="1" applyAlignment="1">
      <alignment horizontal="center" vertical="center"/>
    </xf>
    <xf numFmtId="0" fontId="12" fillId="0" borderId="178" xfId="3" applyFont="1" applyFill="1" applyBorder="1" applyAlignment="1">
      <alignment horizontal="center" vertical="center"/>
    </xf>
    <xf numFmtId="0" fontId="12" fillId="0" borderId="177" xfId="3" applyFont="1" applyFill="1" applyBorder="1" applyAlignment="1">
      <alignment horizontal="center" vertical="center" wrapText="1"/>
    </xf>
    <xf numFmtId="0" fontId="12" fillId="0" borderId="75" xfId="3" applyFont="1" applyFill="1" applyBorder="1" applyAlignment="1">
      <alignment horizontal="center" vertical="center" wrapText="1"/>
    </xf>
    <xf numFmtId="0" fontId="12" fillId="0" borderId="180" xfId="3" applyFont="1" applyFill="1" applyBorder="1" applyAlignment="1">
      <alignment horizontal="center" vertical="center" textRotation="255"/>
    </xf>
    <xf numFmtId="0" fontId="12" fillId="0" borderId="57" xfId="3" applyFont="1" applyFill="1" applyBorder="1" applyAlignment="1">
      <alignment horizontal="center" vertical="center" textRotation="255"/>
    </xf>
    <xf numFmtId="0" fontId="12" fillId="0" borderId="64" xfId="3" applyFont="1" applyFill="1" applyBorder="1" applyAlignment="1">
      <alignment horizontal="center" vertical="center" textRotation="255"/>
    </xf>
    <xf numFmtId="0" fontId="12" fillId="0" borderId="183" xfId="3" applyNumberFormat="1" applyFont="1" applyFill="1" applyBorder="1" applyAlignment="1" applyProtection="1">
      <alignment horizontal="center" vertical="center" shrinkToFit="1"/>
      <protection locked="0"/>
    </xf>
    <xf numFmtId="0" fontId="12" fillId="0" borderId="184" xfId="3" applyNumberFormat="1" applyFont="1" applyFill="1" applyBorder="1" applyAlignment="1" applyProtection="1">
      <alignment horizontal="center" vertical="center" shrinkToFit="1"/>
      <protection locked="0"/>
    </xf>
    <xf numFmtId="0" fontId="12" fillId="0" borderId="185" xfId="3" applyNumberFormat="1" applyFont="1" applyFill="1" applyBorder="1" applyAlignment="1" applyProtection="1">
      <alignment horizontal="center" vertical="center" shrinkToFit="1"/>
      <protection locked="0"/>
    </xf>
    <xf numFmtId="0" fontId="12" fillId="0" borderId="29" xfId="3" applyNumberFormat="1" applyFont="1" applyFill="1" applyBorder="1" applyAlignment="1" applyProtection="1">
      <alignment horizontal="center" vertical="center" shrinkToFit="1"/>
      <protection locked="0"/>
    </xf>
    <xf numFmtId="0" fontId="12" fillId="0" borderId="18" xfId="3" applyNumberFormat="1" applyFont="1" applyFill="1" applyBorder="1" applyAlignment="1" applyProtection="1">
      <alignment horizontal="center" vertical="center" shrinkToFit="1"/>
      <protection locked="0"/>
    </xf>
    <xf numFmtId="0" fontId="12" fillId="0" borderId="26" xfId="3" applyNumberFormat="1" applyFont="1" applyFill="1" applyBorder="1" applyAlignment="1" applyProtection="1">
      <alignment horizontal="center" vertical="center" shrinkToFit="1"/>
      <protection locked="0"/>
    </xf>
    <xf numFmtId="0" fontId="12" fillId="0" borderId="27" xfId="3" applyNumberFormat="1" applyFont="1" applyFill="1" applyBorder="1" applyAlignment="1" applyProtection="1">
      <alignment horizontal="center" vertical="center" shrinkToFit="1"/>
      <protection locked="0"/>
    </xf>
    <xf numFmtId="0" fontId="12" fillId="0" borderId="19" xfId="3" applyNumberFormat="1" applyFont="1" applyFill="1" applyBorder="1" applyAlignment="1" applyProtection="1">
      <alignment horizontal="center" vertical="center" shrinkToFit="1"/>
      <protection locked="0"/>
    </xf>
    <xf numFmtId="0" fontId="12" fillId="0" borderId="28" xfId="3" applyNumberFormat="1" applyFont="1" applyFill="1" applyBorder="1" applyAlignment="1" applyProtection="1">
      <alignment horizontal="center" vertical="center" shrinkToFit="1"/>
      <protection locked="0"/>
    </xf>
    <xf numFmtId="0" fontId="12" fillId="4" borderId="188" xfId="3" applyFont="1" applyFill="1" applyBorder="1" applyAlignment="1">
      <alignment horizontal="center" vertical="center" shrinkToFit="1"/>
    </xf>
    <xf numFmtId="0" fontId="12" fillId="4" borderId="189" xfId="3" applyFont="1" applyFill="1" applyBorder="1" applyAlignment="1">
      <alignment horizontal="center" vertical="center" shrinkToFit="1"/>
    </xf>
    <xf numFmtId="0" fontId="12" fillId="4" borderId="190" xfId="3" applyFont="1" applyFill="1" applyBorder="1" applyAlignment="1">
      <alignment horizontal="center" vertical="center" shrinkToFit="1"/>
    </xf>
    <xf numFmtId="0" fontId="12" fillId="4" borderId="14" xfId="3" applyFont="1" applyFill="1" applyBorder="1" applyAlignment="1">
      <alignment horizontal="center" vertical="center" shrinkToFit="1"/>
    </xf>
    <xf numFmtId="0" fontId="12" fillId="4" borderId="178" xfId="3" applyFont="1" applyFill="1" applyBorder="1" applyAlignment="1">
      <alignment horizontal="center" vertical="center" shrinkToFit="1"/>
    </xf>
    <xf numFmtId="0" fontId="12" fillId="4" borderId="177" xfId="3" applyFont="1" applyFill="1" applyBorder="1" applyAlignment="1">
      <alignment horizontal="center" vertical="center" wrapText="1"/>
    </xf>
    <xf numFmtId="0" fontId="12" fillId="4" borderId="152" xfId="3" applyFont="1" applyFill="1" applyBorder="1" applyAlignment="1">
      <alignment horizontal="center" vertical="center" wrapText="1"/>
    </xf>
    <xf numFmtId="0" fontId="12" fillId="3" borderId="180" xfId="3" applyFont="1" applyFill="1" applyBorder="1" applyAlignment="1">
      <alignment horizontal="center" vertical="center" textRotation="255" shrinkToFit="1"/>
    </xf>
    <xf numFmtId="0" fontId="12" fillId="3" borderId="57" xfId="3" applyFont="1" applyFill="1" applyBorder="1" applyAlignment="1">
      <alignment horizontal="center" vertical="center" textRotation="255" shrinkToFit="1"/>
    </xf>
    <xf numFmtId="0" fontId="12" fillId="3" borderId="64" xfId="3" applyFont="1" applyFill="1" applyBorder="1" applyAlignment="1">
      <alignment horizontal="center" vertical="center" textRotation="255" shrinkToFit="1"/>
    </xf>
    <xf numFmtId="0" fontId="12" fillId="3" borderId="183" xfId="3" applyFont="1" applyFill="1" applyBorder="1" applyAlignment="1">
      <alignment horizontal="center" vertical="center" shrinkToFit="1"/>
    </xf>
    <xf numFmtId="0" fontId="12" fillId="3" borderId="184" xfId="3" applyFont="1" applyFill="1" applyBorder="1" applyAlignment="1">
      <alignment horizontal="center" vertical="center" shrinkToFit="1"/>
    </xf>
    <xf numFmtId="0" fontId="12" fillId="3" borderId="185" xfId="3" applyFont="1" applyFill="1" applyBorder="1" applyAlignment="1">
      <alignment horizontal="center" vertical="center" shrinkToFit="1"/>
    </xf>
    <xf numFmtId="0" fontId="12" fillId="3" borderId="29" xfId="3" applyFont="1" applyFill="1" applyBorder="1" applyAlignment="1">
      <alignment horizontal="center" vertical="center" shrinkToFit="1"/>
    </xf>
    <xf numFmtId="0" fontId="12" fillId="3" borderId="74" xfId="3" applyFont="1" applyFill="1" applyBorder="1" applyAlignment="1">
      <alignment horizontal="center" vertical="center" shrinkToFit="1"/>
    </xf>
    <xf numFmtId="0" fontId="12" fillId="3" borderId="75" xfId="3" applyFont="1" applyFill="1" applyBorder="1" applyAlignment="1">
      <alignment horizontal="center" vertical="center" shrinkToFit="1"/>
    </xf>
    <xf numFmtId="0" fontId="12" fillId="3" borderId="78" xfId="3" applyFont="1" applyFill="1" applyBorder="1" applyAlignment="1">
      <alignment horizontal="center" vertical="center" shrinkToFit="1"/>
    </xf>
    <xf numFmtId="0" fontId="12" fillId="3" borderId="79" xfId="3" applyFont="1" applyFill="1" applyBorder="1" applyAlignment="1">
      <alignment horizontal="center" vertical="center" shrinkToFit="1"/>
    </xf>
    <xf numFmtId="0" fontId="12" fillId="0" borderId="57" xfId="3" applyFont="1" applyFill="1" applyBorder="1" applyAlignment="1">
      <alignment horizontal="center" vertical="center" textRotation="255" shrinkToFit="1"/>
    </xf>
    <xf numFmtId="0" fontId="12" fillId="0" borderId="64" xfId="3" applyFont="1" applyFill="1" applyBorder="1" applyAlignment="1">
      <alignment horizontal="center" vertical="center" textRotation="255" shrinkToFit="1"/>
    </xf>
    <xf numFmtId="0" fontId="12" fillId="3" borderId="128" xfId="3" applyFont="1" applyFill="1" applyBorder="1" applyAlignment="1">
      <alignment horizontal="center" vertical="center" shrinkToFit="1"/>
    </xf>
    <xf numFmtId="0" fontId="12" fillId="3" borderId="28" xfId="3" applyFont="1" applyFill="1" applyBorder="1" applyAlignment="1">
      <alignment horizontal="center" vertical="center" shrinkToFit="1"/>
    </xf>
    <xf numFmtId="0" fontId="12" fillId="0" borderId="180" xfId="3" applyFont="1" applyFill="1" applyBorder="1" applyAlignment="1">
      <alignment horizontal="center" vertical="center" textRotation="255" shrinkToFit="1"/>
    </xf>
    <xf numFmtId="0" fontId="12" fillId="3" borderId="5" xfId="3" applyFont="1" applyFill="1" applyBorder="1" applyAlignment="1">
      <alignment horizontal="center" vertical="center" shrinkToFit="1"/>
    </xf>
    <xf numFmtId="0" fontId="12" fillId="3" borderId="6" xfId="3" applyFont="1" applyFill="1" applyBorder="1" applyAlignment="1">
      <alignment horizontal="center" vertical="center" shrinkToFit="1"/>
    </xf>
    <xf numFmtId="0" fontId="12" fillId="0" borderId="0" xfId="3" applyFont="1" applyBorder="1" applyAlignment="1">
      <alignment horizontal="right" vertical="center"/>
    </xf>
    <xf numFmtId="0" fontId="12" fillId="0" borderId="188" xfId="3" applyFont="1" applyFill="1" applyBorder="1" applyAlignment="1">
      <alignment horizontal="center" vertical="center" shrinkToFit="1"/>
    </xf>
    <xf numFmtId="0" fontId="12" fillId="0" borderId="189" xfId="3" applyFont="1" applyFill="1" applyBorder="1" applyAlignment="1">
      <alignment horizontal="center" vertical="center" shrinkToFit="1"/>
    </xf>
    <xf numFmtId="0" fontId="12" fillId="0" borderId="190" xfId="3" applyFont="1" applyFill="1" applyBorder="1" applyAlignment="1">
      <alignment horizontal="center" vertical="center" shrinkToFit="1"/>
    </xf>
    <xf numFmtId="0" fontId="12" fillId="0" borderId="177" xfId="3" applyFont="1" applyFill="1" applyBorder="1" applyAlignment="1">
      <alignment horizontal="center" vertical="center"/>
    </xf>
    <xf numFmtId="0" fontId="12" fillId="0" borderId="75" xfId="3" applyFont="1" applyFill="1" applyBorder="1" applyAlignment="1">
      <alignment horizontal="center" vertical="center"/>
    </xf>
    <xf numFmtId="0" fontId="1" fillId="0" borderId="75" xfId="3" applyBorder="1" applyAlignment="1">
      <alignment horizontal="center" vertical="center"/>
    </xf>
    <xf numFmtId="0" fontId="1" fillId="0" borderId="76" xfId="3" applyBorder="1" applyAlignment="1">
      <alignment horizontal="center" vertical="center"/>
    </xf>
    <xf numFmtId="0" fontId="12" fillId="0" borderId="148" xfId="3" applyFont="1" applyFill="1" applyBorder="1" applyAlignment="1">
      <alignment horizontal="center" vertical="center" wrapText="1"/>
    </xf>
    <xf numFmtId="0" fontId="12" fillId="0" borderId="152" xfId="3" applyFont="1" applyFill="1" applyBorder="1" applyAlignment="1">
      <alignment horizontal="center" vertical="center" wrapText="1"/>
    </xf>
    <xf numFmtId="0" fontId="12" fillId="0" borderId="18" xfId="3" applyFont="1" applyFill="1" applyBorder="1" applyAlignment="1">
      <alignment horizontal="center" vertical="center" textRotation="255" shrinkToFit="1"/>
    </xf>
    <xf numFmtId="0" fontId="12" fillId="0" borderId="4" xfId="3" applyFont="1" applyFill="1" applyBorder="1" applyAlignment="1">
      <alignment horizontal="center" vertical="center" textRotation="255" shrinkToFit="1"/>
    </xf>
    <xf numFmtId="0" fontId="12" fillId="0" borderId="19" xfId="3" applyFont="1" applyFill="1" applyBorder="1" applyAlignment="1">
      <alignment horizontal="center" vertical="center" textRotation="255" shrinkToFit="1"/>
    </xf>
    <xf numFmtId="0" fontId="12" fillId="0" borderId="14" xfId="3" applyFont="1" applyFill="1" applyBorder="1" applyAlignment="1">
      <alignment horizontal="center" vertical="center" textRotation="255" shrinkToFit="1"/>
    </xf>
    <xf numFmtId="0" fontId="12" fillId="0" borderId="24" xfId="3" applyFont="1" applyFill="1" applyBorder="1" applyAlignment="1">
      <alignment horizontal="center" vertical="center" textRotation="255" shrinkToFit="1"/>
    </xf>
    <xf numFmtId="0" fontId="12" fillId="2" borderId="27" xfId="3" applyFont="1" applyFill="1" applyBorder="1" applyAlignment="1" applyProtection="1">
      <alignment vertical="center" shrinkToFit="1"/>
      <protection locked="0"/>
    </xf>
    <xf numFmtId="0" fontId="12" fillId="2" borderId="142" xfId="3" applyFont="1" applyFill="1" applyBorder="1" applyAlignment="1" applyProtection="1">
      <alignment vertical="center" shrinkToFit="1"/>
      <protection locked="0"/>
    </xf>
    <xf numFmtId="3" fontId="1" fillId="2" borderId="14" xfId="5" applyNumberFormat="1" applyFont="1" applyFill="1" applyBorder="1" applyAlignment="1" applyProtection="1">
      <alignment horizontal="center" vertical="center" shrinkToFit="1"/>
      <protection locked="0"/>
    </xf>
    <xf numFmtId="3" fontId="1" fillId="2" borderId="202" xfId="5" applyNumberFormat="1" applyFont="1" applyFill="1" applyBorder="1" applyAlignment="1" applyProtection="1">
      <alignment horizontal="center" vertical="center" shrinkToFit="1"/>
      <protection locked="0"/>
    </xf>
    <xf numFmtId="0" fontId="12" fillId="2" borderId="196" xfId="3" applyFont="1" applyFill="1" applyBorder="1" applyAlignment="1" applyProtection="1">
      <alignment vertical="center" shrinkToFit="1"/>
      <protection locked="0"/>
    </xf>
    <xf numFmtId="3" fontId="1" fillId="2" borderId="140" xfId="5" applyNumberFormat="1" applyFont="1" applyFill="1" applyBorder="1" applyAlignment="1" applyProtection="1">
      <alignment horizontal="center" vertical="center" shrinkToFit="1"/>
      <protection locked="0"/>
    </xf>
    <xf numFmtId="0" fontId="12" fillId="2" borderId="6" xfId="3" applyFont="1" applyFill="1" applyBorder="1" applyAlignment="1" applyProtection="1">
      <alignment vertical="center" shrinkToFit="1"/>
      <protection locked="0"/>
    </xf>
    <xf numFmtId="3" fontId="1" fillId="2" borderId="24" xfId="5" applyNumberFormat="1" applyFont="1" applyFill="1" applyBorder="1" applyAlignment="1" applyProtection="1">
      <alignment horizontal="center" vertical="center" shrinkToFit="1"/>
      <protection locked="0"/>
    </xf>
    <xf numFmtId="0" fontId="12" fillId="4" borderId="27" xfId="3" applyFont="1" applyFill="1" applyBorder="1"/>
    <xf numFmtId="0" fontId="12" fillId="4" borderId="4" xfId="3" applyFont="1" applyFill="1" applyBorder="1"/>
    <xf numFmtId="0" fontId="12" fillId="4" borderId="0" xfId="3" applyFont="1" applyFill="1" applyBorder="1"/>
    <xf numFmtId="0" fontId="12" fillId="4" borderId="6" xfId="3" applyFont="1" applyFill="1" applyBorder="1"/>
    <xf numFmtId="0" fontId="12" fillId="4" borderId="14" xfId="3" applyFont="1" applyFill="1" applyBorder="1" applyAlignment="1">
      <alignment horizontal="center" vertical="center" wrapText="1"/>
    </xf>
    <xf numFmtId="0" fontId="12" fillId="4" borderId="24" xfId="3" applyFont="1" applyFill="1" applyBorder="1"/>
    <xf numFmtId="0" fontId="12" fillId="4" borderId="169" xfId="3" applyFont="1" applyFill="1" applyBorder="1" applyAlignment="1">
      <alignment horizontal="center" vertical="center"/>
    </xf>
    <xf numFmtId="3" fontId="1" fillId="2" borderId="140" xfId="3" applyNumberFormat="1" applyFont="1" applyFill="1" applyBorder="1" applyAlignment="1" applyProtection="1">
      <alignment horizontal="center" vertical="center" shrinkToFit="1"/>
      <protection locked="0"/>
    </xf>
    <xf numFmtId="3" fontId="1" fillId="2" borderId="202" xfId="3" applyNumberFormat="1" applyFont="1" applyFill="1" applyBorder="1" applyAlignment="1" applyProtection="1">
      <alignment horizontal="center" vertical="center" shrinkToFit="1"/>
      <protection locked="0"/>
    </xf>
    <xf numFmtId="3" fontId="1" fillId="2" borderId="24" xfId="3" applyNumberFormat="1" applyFont="1" applyFill="1" applyBorder="1" applyAlignment="1" applyProtection="1">
      <alignment horizontal="center" vertical="center" shrinkToFit="1"/>
      <protection locked="0"/>
    </xf>
    <xf numFmtId="0" fontId="12" fillId="2" borderId="204" xfId="3" applyFont="1" applyFill="1" applyBorder="1" applyAlignment="1" applyProtection="1">
      <alignment vertical="center" shrinkToFit="1"/>
      <protection locked="0"/>
    </xf>
    <xf numFmtId="3" fontId="1" fillId="2" borderId="136" xfId="3" applyNumberFormat="1" applyFont="1" applyFill="1" applyBorder="1" applyAlignment="1" applyProtection="1">
      <alignment horizontal="center" vertical="center" shrinkToFit="1"/>
      <protection locked="0"/>
    </xf>
    <xf numFmtId="0" fontId="12" fillId="0" borderId="183" xfId="3" applyFont="1" applyFill="1" applyBorder="1" applyAlignment="1">
      <alignment horizontal="center" vertical="center" shrinkToFit="1"/>
    </xf>
    <xf numFmtId="0" fontId="12" fillId="0" borderId="128" xfId="3" applyFont="1" applyFill="1" applyBorder="1" applyAlignment="1">
      <alignment horizontal="center" vertical="center" shrinkToFit="1"/>
    </xf>
    <xf numFmtId="0" fontId="12" fillId="0" borderId="184" xfId="3" applyFont="1" applyFill="1" applyBorder="1" applyAlignment="1">
      <alignment horizontal="center" vertical="center" shrinkToFit="1"/>
    </xf>
    <xf numFmtId="0" fontId="12" fillId="0" borderId="5" xfId="3" applyFont="1" applyFill="1" applyBorder="1" applyAlignment="1">
      <alignment horizontal="center" vertical="center" shrinkToFit="1"/>
    </xf>
    <xf numFmtId="0" fontId="12" fillId="0" borderId="0" xfId="3" applyFont="1" applyFill="1" applyBorder="1" applyAlignment="1">
      <alignment horizontal="center" vertical="center" shrinkToFit="1"/>
    </xf>
    <xf numFmtId="0" fontId="12" fillId="0" borderId="6" xfId="3" applyFont="1" applyFill="1" applyBorder="1" applyAlignment="1">
      <alignment horizontal="center" vertical="center" shrinkToFit="1"/>
    </xf>
    <xf numFmtId="0" fontId="12" fillId="0" borderId="185" xfId="3" applyFont="1" applyFill="1" applyBorder="1" applyAlignment="1">
      <alignment horizontal="center" vertical="center" shrinkToFit="1"/>
    </xf>
    <xf numFmtId="0" fontId="12" fillId="0" borderId="28" xfId="3" applyFont="1" applyFill="1" applyBorder="1" applyAlignment="1">
      <alignment horizontal="center" vertical="center" shrinkToFit="1"/>
    </xf>
    <xf numFmtId="0" fontId="12" fillId="0" borderId="29" xfId="3" applyFont="1" applyFill="1" applyBorder="1" applyAlignment="1">
      <alignment horizontal="center" vertical="center" shrinkToFit="1"/>
    </xf>
    <xf numFmtId="0" fontId="12" fillId="0" borderId="16" xfId="3" applyFont="1" applyFill="1" applyBorder="1" applyAlignment="1">
      <alignment horizontal="center" vertical="center" textRotation="255" shrinkToFit="1"/>
    </xf>
    <xf numFmtId="0" fontId="12" fillId="0" borderId="136" xfId="3" applyFont="1" applyFill="1" applyBorder="1" applyAlignment="1">
      <alignment horizontal="center" vertical="center" textRotation="255" shrinkToFit="1"/>
    </xf>
    <xf numFmtId="0" fontId="12" fillId="2" borderId="3" xfId="3" applyFont="1" applyFill="1" applyBorder="1" applyAlignment="1" applyProtection="1">
      <alignment vertical="center" shrinkToFit="1"/>
      <protection locked="0"/>
    </xf>
    <xf numFmtId="3" fontId="1" fillId="2" borderId="16" xfId="5" applyNumberFormat="1" applyFont="1" applyFill="1" applyBorder="1" applyAlignment="1" applyProtection="1">
      <alignment horizontal="center" vertical="center" shrinkToFit="1"/>
      <protection locked="0"/>
    </xf>
    <xf numFmtId="0" fontId="12" fillId="0" borderId="18" xfId="3" applyFont="1" applyFill="1" applyBorder="1" applyAlignment="1">
      <alignment horizontal="center" vertical="center" shrinkToFit="1"/>
    </xf>
    <xf numFmtId="0" fontId="12" fillId="0" borderId="26" xfId="3" applyFont="1" applyFill="1" applyBorder="1" applyAlignment="1">
      <alignment horizontal="center" vertical="center" shrinkToFit="1"/>
    </xf>
    <xf numFmtId="0" fontId="12" fillId="0" borderId="27" xfId="3" applyFont="1" applyFill="1" applyBorder="1" applyAlignment="1">
      <alignment horizontal="center" vertical="center" shrinkToFit="1"/>
    </xf>
    <xf numFmtId="0" fontId="12" fillId="0" borderId="4" xfId="3" applyFont="1" applyFill="1" applyBorder="1" applyAlignment="1">
      <alignment horizontal="center" vertical="center" shrinkToFit="1"/>
    </xf>
    <xf numFmtId="0" fontId="12" fillId="0" borderId="19" xfId="3" applyFont="1" applyFill="1" applyBorder="1" applyAlignment="1">
      <alignment horizontal="center" vertical="center" shrinkToFit="1"/>
    </xf>
    <xf numFmtId="0" fontId="12" fillId="0" borderId="44" xfId="3" applyFont="1" applyFill="1" applyBorder="1" applyAlignment="1">
      <alignment horizontal="center" vertical="center" textRotation="255" shrinkToFit="1"/>
    </xf>
    <xf numFmtId="0" fontId="12" fillId="0" borderId="58" xfId="3" applyFont="1" applyFill="1" applyBorder="1" applyAlignment="1">
      <alignment horizontal="center" vertical="center" textRotation="255" shrinkToFit="1"/>
    </xf>
    <xf numFmtId="0" fontId="12" fillId="0" borderId="210" xfId="3" applyFont="1" applyFill="1" applyBorder="1" applyAlignment="1">
      <alignment horizontal="center" vertical="center" textRotation="255" shrinkToFit="1"/>
    </xf>
    <xf numFmtId="3" fontId="1" fillId="2" borderId="16" xfId="3" applyNumberFormat="1" applyFont="1" applyFill="1" applyBorder="1" applyAlignment="1" applyProtection="1">
      <alignment horizontal="center" vertical="center" shrinkToFit="1"/>
      <protection locked="0"/>
    </xf>
    <xf numFmtId="0" fontId="12" fillId="2" borderId="144" xfId="3" applyFont="1" applyFill="1" applyBorder="1" applyAlignment="1" applyProtection="1">
      <alignment vertical="center" shrinkToFit="1"/>
      <protection locked="0"/>
    </xf>
    <xf numFmtId="3" fontId="1" fillId="2" borderId="58" xfId="3" applyNumberFormat="1" applyFont="1" applyFill="1" applyBorder="1" applyAlignment="1" applyProtection="1">
      <alignment horizontal="center" vertical="center" shrinkToFit="1"/>
      <protection locked="0"/>
    </xf>
    <xf numFmtId="0" fontId="12" fillId="0" borderId="199" xfId="3" applyFont="1" applyFill="1" applyBorder="1" applyAlignment="1">
      <alignment horizontal="center" vertical="center" textRotation="255" shrinkToFit="1"/>
    </xf>
    <xf numFmtId="0" fontId="12" fillId="0" borderId="140" xfId="3" applyFont="1" applyFill="1" applyBorder="1" applyAlignment="1">
      <alignment horizontal="center" vertical="center" textRotation="255" shrinkToFit="1"/>
    </xf>
    <xf numFmtId="0" fontId="12" fillId="0" borderId="145" xfId="3" applyFont="1" applyFill="1" applyBorder="1" applyAlignment="1">
      <alignment horizontal="center" vertical="center" shrinkToFit="1"/>
    </xf>
    <xf numFmtId="0" fontId="12" fillId="4" borderId="149" xfId="3" applyFont="1" applyFill="1" applyBorder="1" applyAlignment="1">
      <alignment horizontal="center" vertical="center" shrinkToFit="1"/>
    </xf>
    <xf numFmtId="0" fontId="12" fillId="4" borderId="150" xfId="3" applyFont="1" applyFill="1" applyBorder="1" applyAlignment="1">
      <alignment horizontal="center" vertical="center" shrinkToFit="1"/>
    </xf>
    <xf numFmtId="0" fontId="12" fillId="4" borderId="151" xfId="3" applyFont="1" applyFill="1" applyBorder="1" applyAlignment="1">
      <alignment horizontal="center" vertical="center" shrinkToFit="1"/>
    </xf>
    <xf numFmtId="0" fontId="12" fillId="0" borderId="175" xfId="3" applyFont="1" applyFill="1" applyBorder="1" applyAlignment="1">
      <alignment horizontal="center" vertical="center" shrinkToFit="1"/>
    </xf>
    <xf numFmtId="0" fontId="12" fillId="0" borderId="161" xfId="3" applyFont="1" applyFill="1" applyBorder="1" applyAlignment="1">
      <alignment horizontal="center" vertical="center" shrinkToFit="1"/>
    </xf>
    <xf numFmtId="0" fontId="12" fillId="4" borderId="30" xfId="3" applyFont="1" applyFill="1" applyBorder="1" applyAlignment="1">
      <alignment horizontal="center" vertical="center" wrapText="1"/>
    </xf>
    <xf numFmtId="0" fontId="12" fillId="4" borderId="71" xfId="3" applyFont="1" applyFill="1" applyBorder="1" applyAlignment="1">
      <alignment horizontal="center" vertical="center" wrapText="1"/>
    </xf>
    <xf numFmtId="0" fontId="12" fillId="4" borderId="31" xfId="3" applyFont="1" applyFill="1" applyBorder="1" applyAlignment="1">
      <alignment horizontal="center" vertical="center" wrapText="1"/>
    </xf>
    <xf numFmtId="0" fontId="12" fillId="0" borderId="53" xfId="3" applyFont="1" applyFill="1" applyBorder="1" applyAlignment="1">
      <alignment horizontal="center" vertical="center" shrinkToFit="1"/>
    </xf>
    <xf numFmtId="0" fontId="12" fillId="0" borderId="163" xfId="3" applyFont="1" applyFill="1" applyBorder="1" applyAlignment="1">
      <alignment horizontal="center" vertical="center" wrapText="1"/>
    </xf>
    <xf numFmtId="0" fontId="12" fillId="0" borderId="164" xfId="3" applyFont="1" applyFill="1" applyBorder="1" applyAlignment="1">
      <alignment horizontal="center" vertical="center" wrapText="1"/>
    </xf>
    <xf numFmtId="0" fontId="12" fillId="0" borderId="78" xfId="3" applyFont="1" applyFill="1" applyBorder="1" applyAlignment="1">
      <alignment horizontal="center" vertical="center" wrapText="1"/>
    </xf>
    <xf numFmtId="0" fontId="12" fillId="0" borderId="79" xfId="3" applyFont="1" applyFill="1" applyBorder="1" applyAlignment="1">
      <alignment horizontal="center" vertical="center" wrapText="1"/>
    </xf>
    <xf numFmtId="0" fontId="12" fillId="0" borderId="125" xfId="3" applyFont="1" applyFill="1" applyBorder="1" applyAlignment="1">
      <alignment horizontal="center" vertical="center" shrinkToFit="1"/>
    </xf>
    <xf numFmtId="0" fontId="12" fillId="3" borderId="155" xfId="3" applyFont="1" applyFill="1" applyBorder="1" applyAlignment="1">
      <alignment horizontal="center" vertical="center" shrinkToFit="1"/>
    </xf>
    <xf numFmtId="0" fontId="12" fillId="3" borderId="117" xfId="3" applyFont="1" applyFill="1" applyBorder="1" applyAlignment="1">
      <alignment horizontal="center" vertical="center" shrinkToFit="1"/>
    </xf>
    <xf numFmtId="0" fontId="12" fillId="3" borderId="175" xfId="3" applyFont="1" applyFill="1" applyBorder="1" applyAlignment="1">
      <alignment horizontal="center" vertical="center" shrinkToFit="1"/>
    </xf>
    <xf numFmtId="0" fontId="12" fillId="3" borderId="176" xfId="3" applyFont="1" applyFill="1" applyBorder="1" applyAlignment="1">
      <alignment horizontal="center" vertical="center" shrinkToFit="1"/>
    </xf>
    <xf numFmtId="176" fontId="12" fillId="4" borderId="45" xfId="3" applyNumberFormat="1" applyFont="1" applyFill="1" applyBorder="1" applyAlignment="1" applyProtection="1">
      <alignment vertical="center"/>
    </xf>
    <xf numFmtId="176" fontId="12" fillId="4" borderId="59" xfId="3" applyNumberFormat="1" applyFont="1" applyFill="1" applyBorder="1" applyAlignment="1" applyProtection="1">
      <alignment vertical="center"/>
    </xf>
    <xf numFmtId="176" fontId="12" fillId="4" borderId="59" xfId="3" applyNumberFormat="1" applyFont="1" applyFill="1" applyBorder="1" applyAlignment="1" applyProtection="1">
      <alignment horizontal="left" vertical="center"/>
    </xf>
    <xf numFmtId="0" fontId="12" fillId="4" borderId="8" xfId="3" applyFont="1" applyFill="1" applyBorder="1" applyAlignment="1">
      <alignment horizontal="right" vertical="center"/>
    </xf>
    <xf numFmtId="176" fontId="12" fillId="4" borderId="212" xfId="3" applyNumberFormat="1" applyFont="1" applyFill="1" applyBorder="1" applyAlignment="1" applyProtection="1">
      <alignment horizontal="center" vertical="center" shrinkToFit="1"/>
    </xf>
    <xf numFmtId="176" fontId="12" fillId="4" borderId="213" xfId="3" applyNumberFormat="1" applyFont="1" applyFill="1" applyBorder="1" applyAlignment="1" applyProtection="1">
      <alignment horizontal="center" vertical="center" shrinkToFit="1"/>
    </xf>
    <xf numFmtId="176" fontId="12" fillId="4" borderId="214" xfId="3" applyNumberFormat="1" applyFont="1" applyFill="1" applyBorder="1" applyAlignment="1" applyProtection="1">
      <alignment horizontal="center" vertical="center" shrinkToFit="1"/>
    </xf>
    <xf numFmtId="176" fontId="12" fillId="4" borderId="231" xfId="3" applyNumberFormat="1" applyFont="1" applyFill="1" applyBorder="1" applyAlignment="1" applyProtection="1">
      <alignment horizontal="center" vertical="center" shrinkToFit="1"/>
    </xf>
    <xf numFmtId="176" fontId="12" fillId="4" borderId="232" xfId="3" applyNumberFormat="1" applyFont="1" applyFill="1" applyBorder="1" applyAlignment="1" applyProtection="1">
      <alignment horizontal="center" vertical="center" shrinkToFit="1"/>
    </xf>
    <xf numFmtId="176" fontId="12" fillId="4" borderId="230" xfId="3" applyNumberFormat="1" applyFont="1" applyFill="1" applyBorder="1" applyAlignment="1" applyProtection="1">
      <alignment horizontal="center" vertical="center" shrinkToFit="1"/>
    </xf>
    <xf numFmtId="176" fontId="12" fillId="4" borderId="215" xfId="3" applyNumberFormat="1" applyFont="1" applyFill="1" applyBorder="1" applyAlignment="1" applyProtection="1">
      <alignment horizontal="center" vertical="center" shrinkToFit="1"/>
    </xf>
    <xf numFmtId="176" fontId="12" fillId="4" borderId="216" xfId="3" applyNumberFormat="1" applyFont="1" applyFill="1" applyBorder="1" applyAlignment="1" applyProtection="1">
      <alignment horizontal="center" vertical="center" shrinkToFit="1"/>
    </xf>
    <xf numFmtId="176" fontId="12" fillId="4" borderId="38" xfId="3" applyNumberFormat="1" applyFont="1" applyFill="1" applyBorder="1" applyAlignment="1" applyProtection="1">
      <alignment horizontal="center" vertical="center" shrinkToFit="1"/>
    </xf>
    <xf numFmtId="0" fontId="12" fillId="4" borderId="39" xfId="3" applyFont="1" applyFill="1" applyBorder="1" applyAlignment="1">
      <alignment horizontal="center" vertical="center"/>
    </xf>
    <xf numFmtId="0" fontId="1" fillId="4" borderId="40" xfId="3" applyFill="1" applyBorder="1" applyAlignment="1">
      <alignment horizontal="center" vertical="center"/>
    </xf>
    <xf numFmtId="0" fontId="1" fillId="4" borderId="226" xfId="3" applyFill="1" applyBorder="1" applyAlignment="1">
      <alignment horizontal="center" vertical="center"/>
    </xf>
    <xf numFmtId="0" fontId="1" fillId="4" borderId="41" xfId="3" applyFill="1" applyBorder="1" applyAlignment="1">
      <alignment horizontal="center" vertical="center"/>
    </xf>
    <xf numFmtId="0" fontId="12" fillId="4" borderId="12" xfId="3" applyFont="1" applyFill="1" applyBorder="1" applyAlignment="1">
      <alignment horizontal="center" vertical="center"/>
    </xf>
    <xf numFmtId="176" fontId="12" fillId="4" borderId="45" xfId="3" applyNumberFormat="1" applyFont="1" applyFill="1" applyBorder="1" applyAlignment="1" applyProtection="1">
      <alignment vertical="center" wrapText="1"/>
    </xf>
  </cellXfs>
  <cellStyles count="7">
    <cellStyle name="パーセント 2" xfId="6"/>
    <cellStyle name="桁区切り 2" xfId="5"/>
    <cellStyle name="標準" xfId="0" builtinId="0"/>
    <cellStyle name="標準 2" xfId="1"/>
    <cellStyle name="標準 3" xfId="2"/>
    <cellStyle name="標準 4" xfId="3"/>
    <cellStyle name="標準_価格審査チェックシート040826"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95250</xdr:colOff>
      <xdr:row>43</xdr:row>
      <xdr:rowOff>152400</xdr:rowOff>
    </xdr:from>
    <xdr:to>
      <xdr:col>6</xdr:col>
      <xdr:colOff>291492</xdr:colOff>
      <xdr:row>47</xdr:row>
      <xdr:rowOff>123879</xdr:rowOff>
    </xdr:to>
    <xdr:pic>
      <xdr:nvPicPr>
        <xdr:cNvPr id="2" name="図 1">
          <a:extLst>
            <a:ext uri="{FF2B5EF4-FFF2-40B4-BE49-F238E27FC236}">
              <a16:creationId xmlns:a16="http://schemas.microsoft.com/office/drawing/2014/main" id="{F54D4540-0158-47C9-87EB-8F21C8DB790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0" y="7200900"/>
          <a:ext cx="958242" cy="73347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9</xdr:col>
      <xdr:colOff>186530</xdr:colOff>
      <xdr:row>21</xdr:row>
      <xdr:rowOff>43246</xdr:rowOff>
    </xdr:from>
    <xdr:ext cx="6821415" cy="2237198"/>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6673055" y="4510471"/>
          <a:ext cx="6821415" cy="223719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noAutofit/>
        </a:bodyPr>
        <a:lstStyle/>
        <a:p>
          <a:pPr marL="0" marR="0" indent="0" defTabSz="914400" eaLnBrk="1" fontAlgn="auto" latinLnBrk="0" hangingPunct="1">
            <a:lnSpc>
              <a:spcPts val="1300"/>
            </a:lnSpc>
            <a:spcBef>
              <a:spcPts val="0"/>
            </a:spcBef>
            <a:spcAft>
              <a:spcPts val="0"/>
            </a:spcAft>
            <a:buClrTx/>
            <a:buSzTx/>
            <a:buFontTx/>
            <a:buNone/>
            <a:tabLst/>
            <a:defRPr/>
          </a:pPr>
          <a:r>
            <a:rPr lang="ja-JP" altLang="en-US" sz="1100">
              <a:solidFill>
                <a:srgbClr val="FF0000"/>
              </a:solidFill>
              <a:latin typeface="ＭＳ Ｐゴシック" pitchFamily="50" charset="-128"/>
              <a:ea typeface="ＭＳ Ｐゴシック" pitchFamily="50" charset="-128"/>
              <a:cs typeface="+mn-cs"/>
            </a:rPr>
            <a:t>施設の運転に係わる項目のうち、</a:t>
          </a:r>
          <a:r>
            <a:rPr lang="ja-JP" altLang="ja-JP" sz="1100">
              <a:solidFill>
                <a:srgbClr val="FF0000"/>
              </a:solidFill>
              <a:latin typeface="ＭＳ Ｐゴシック" pitchFamily="50" charset="-128"/>
              <a:ea typeface="ＭＳ Ｐゴシック" pitchFamily="50" charset="-128"/>
              <a:cs typeface="+mn-cs"/>
            </a:rPr>
            <a:t>ごみ処理量の変動に</a:t>
          </a:r>
          <a:r>
            <a:rPr lang="ja-JP" altLang="en-US" sz="1100">
              <a:solidFill>
                <a:srgbClr val="FF0000"/>
              </a:solidFill>
              <a:latin typeface="ＭＳ Ｐゴシック" pitchFamily="50" charset="-128"/>
              <a:ea typeface="ＭＳ Ｐゴシック" pitchFamily="50" charset="-128"/>
              <a:cs typeface="+mn-cs"/>
            </a:rPr>
            <a:t>かかわらず変動しない</a:t>
          </a:r>
          <a:r>
            <a:rPr lang="ja-JP" altLang="ja-JP" sz="1100">
              <a:solidFill>
                <a:srgbClr val="FF0000"/>
              </a:solidFill>
              <a:latin typeface="ＭＳ Ｐゴシック" pitchFamily="50" charset="-128"/>
              <a:ea typeface="ＭＳ Ｐゴシック" pitchFamily="50" charset="-128"/>
              <a:cs typeface="+mn-cs"/>
            </a:rPr>
            <a:t>「固定的な費用」</a:t>
          </a:r>
          <a:r>
            <a:rPr lang="ja-JP" altLang="en-US" sz="1100">
              <a:solidFill>
                <a:srgbClr val="FF0000"/>
              </a:solidFill>
              <a:latin typeface="ＭＳ Ｐゴシック" pitchFamily="50" charset="-128"/>
              <a:ea typeface="ＭＳ Ｐゴシック" pitchFamily="50" charset="-128"/>
              <a:cs typeface="+mn-cs"/>
            </a:rPr>
            <a:t>を計上してください。</a:t>
          </a:r>
          <a:endParaRPr lang="en-US" altLang="ja-JP" sz="1100">
            <a:solidFill>
              <a:srgbClr val="FF0000"/>
            </a:solidFill>
            <a:latin typeface="ＭＳ Ｐゴシック" pitchFamily="50" charset="-128"/>
            <a:ea typeface="ＭＳ Ｐゴシック" pitchFamily="50" charset="-128"/>
            <a:cs typeface="+mn-cs"/>
          </a:endParaRPr>
        </a:p>
        <a:p>
          <a:pPr marL="0" marR="0" indent="0" defTabSz="914400" eaLnBrk="1" fontAlgn="auto" latinLnBrk="0" hangingPunct="1">
            <a:lnSpc>
              <a:spcPts val="1300"/>
            </a:lnSpc>
            <a:spcBef>
              <a:spcPts val="0"/>
            </a:spcBef>
            <a:spcAft>
              <a:spcPts val="0"/>
            </a:spcAft>
            <a:buClrTx/>
            <a:buSzTx/>
            <a:buFontTx/>
            <a:buNone/>
            <a:tabLst/>
            <a:defRPr/>
          </a:pPr>
          <a:r>
            <a:rPr lang="ja-JP" altLang="en-US" sz="1100">
              <a:solidFill>
                <a:srgbClr val="FF0000"/>
              </a:solidFill>
              <a:latin typeface="ＭＳ Ｐゴシック" pitchFamily="50" charset="-128"/>
              <a:ea typeface="ＭＳ Ｐゴシック" pitchFamily="50" charset="-128"/>
              <a:cs typeface="+mn-cs"/>
            </a:rPr>
            <a:t>なお、下記の代表的な項目例にかかわらず該当するものを具体的に分けて計上してください。</a:t>
          </a:r>
          <a:endParaRPr lang="en-US" altLang="ja-JP" sz="1100">
            <a:solidFill>
              <a:srgbClr val="FF0000"/>
            </a:solidFill>
            <a:latin typeface="ＭＳ Ｐゴシック" pitchFamily="50" charset="-128"/>
            <a:ea typeface="ＭＳ Ｐゴシック" pitchFamily="50" charset="-128"/>
            <a:cs typeface="+mn-cs"/>
          </a:endParaRPr>
        </a:p>
        <a:p>
          <a:pPr marL="0" marR="0" indent="0" defTabSz="914400" eaLnBrk="1" fontAlgn="auto" latinLnBrk="0" hangingPunct="1">
            <a:lnSpc>
              <a:spcPts val="1300"/>
            </a:lnSpc>
            <a:spcBef>
              <a:spcPts val="0"/>
            </a:spcBef>
            <a:spcAft>
              <a:spcPts val="0"/>
            </a:spcAft>
            <a:buClrTx/>
            <a:buSzTx/>
            <a:buFontTx/>
            <a:buNone/>
            <a:tabLst/>
            <a:defRPr/>
          </a:pPr>
          <a:r>
            <a:rPr lang="ja-JP" altLang="en-US" sz="1100">
              <a:solidFill>
                <a:srgbClr val="FF0000"/>
              </a:solidFill>
              <a:latin typeface="ＭＳ Ｐゴシック" pitchFamily="50" charset="-128"/>
              <a:ea typeface="ＭＳ Ｐゴシック" pitchFamily="50" charset="-128"/>
              <a:cs typeface="+mn-cs"/>
            </a:rPr>
            <a:t>＜代表的な項目例＞</a:t>
          </a:r>
          <a:endParaRPr lang="en-US" altLang="ja-JP" sz="1100">
            <a:solidFill>
              <a:srgbClr val="FF0000"/>
            </a:solidFill>
            <a:latin typeface="ＭＳ Ｐゴシック" pitchFamily="50" charset="-128"/>
            <a:ea typeface="ＭＳ Ｐゴシック" pitchFamily="50" charset="-128"/>
            <a:cs typeface="+mn-cs"/>
          </a:endParaRPr>
        </a:p>
        <a:p>
          <a:pPr marL="0" marR="0" indent="0" defTabSz="914400" eaLnBrk="1" fontAlgn="auto" latinLnBrk="0" hangingPunct="1">
            <a:lnSpc>
              <a:spcPts val="1300"/>
            </a:lnSpc>
            <a:spcBef>
              <a:spcPts val="0"/>
            </a:spcBef>
            <a:spcAft>
              <a:spcPts val="0"/>
            </a:spcAft>
            <a:buClrTx/>
            <a:buSzTx/>
            <a:buFontTx/>
            <a:buNone/>
            <a:tabLst/>
            <a:defRPr/>
          </a:pPr>
          <a:r>
            <a:rPr lang="ja-JP" altLang="en-US" sz="1100">
              <a:solidFill>
                <a:srgbClr val="FF0000"/>
              </a:solidFill>
              <a:latin typeface="ＭＳ Ｐゴシック" pitchFamily="50" charset="-128"/>
              <a:ea typeface="ＭＳ Ｐゴシック" pitchFamily="50" charset="-128"/>
              <a:cs typeface="+mn-cs"/>
            </a:rPr>
            <a:t>電力基本料金</a:t>
          </a:r>
          <a:endParaRPr lang="en-US" altLang="ja-JP" sz="1100">
            <a:solidFill>
              <a:srgbClr val="FF0000"/>
            </a:solidFill>
            <a:latin typeface="ＭＳ Ｐゴシック" pitchFamily="50" charset="-128"/>
            <a:ea typeface="ＭＳ Ｐゴシック" pitchFamily="50" charset="-128"/>
            <a:cs typeface="+mn-cs"/>
          </a:endParaRPr>
        </a:p>
        <a:p>
          <a:pPr marL="0" marR="0" indent="0" defTabSz="914400" eaLnBrk="1" fontAlgn="auto" latinLnBrk="0" hangingPunct="1">
            <a:lnSpc>
              <a:spcPts val="1300"/>
            </a:lnSpc>
            <a:spcBef>
              <a:spcPts val="0"/>
            </a:spcBef>
            <a:spcAft>
              <a:spcPts val="0"/>
            </a:spcAft>
            <a:buClrTx/>
            <a:buSzTx/>
            <a:buFontTx/>
            <a:buNone/>
            <a:tabLst/>
            <a:defRPr/>
          </a:pPr>
          <a:r>
            <a:rPr lang="ja-JP" altLang="en-US" sz="1100">
              <a:solidFill>
                <a:srgbClr val="FF0000"/>
              </a:solidFill>
              <a:latin typeface="ＭＳ Ｐゴシック" pitchFamily="50" charset="-128"/>
              <a:ea typeface="ＭＳ Ｐゴシック" pitchFamily="50" charset="-128"/>
              <a:cs typeface="+mn-cs"/>
            </a:rPr>
            <a:t>その他用役などの基本料金</a:t>
          </a:r>
          <a:endParaRPr lang="en-US" altLang="ja-JP" sz="1100">
            <a:solidFill>
              <a:srgbClr val="FF0000"/>
            </a:solidFill>
            <a:latin typeface="ＭＳ Ｐゴシック" pitchFamily="50" charset="-128"/>
            <a:ea typeface="ＭＳ Ｐゴシック" pitchFamily="50" charset="-128"/>
            <a:cs typeface="+mn-cs"/>
          </a:endParaRPr>
        </a:p>
        <a:p>
          <a:pPr marL="0" marR="0" indent="0" defTabSz="914400" eaLnBrk="1" fontAlgn="auto" latinLnBrk="0" hangingPunct="1">
            <a:lnSpc>
              <a:spcPts val="1300"/>
            </a:lnSpc>
            <a:spcBef>
              <a:spcPts val="0"/>
            </a:spcBef>
            <a:spcAft>
              <a:spcPts val="0"/>
            </a:spcAft>
            <a:buClrTx/>
            <a:buSzTx/>
            <a:buFontTx/>
            <a:buNone/>
            <a:tabLst/>
            <a:defRPr/>
          </a:pPr>
          <a:r>
            <a:rPr lang="ja-JP" altLang="en-US" sz="1100">
              <a:solidFill>
                <a:srgbClr val="FF0000"/>
              </a:solidFill>
              <a:latin typeface="ＭＳ Ｐゴシック" pitchFamily="50" charset="-128"/>
              <a:ea typeface="ＭＳ Ｐゴシック" pitchFamily="50" charset="-128"/>
              <a:cs typeface="+mn-cs"/>
            </a:rPr>
            <a:t>油圧作動油</a:t>
          </a:r>
          <a:endParaRPr lang="en-US" altLang="ja-JP" sz="1100">
            <a:solidFill>
              <a:srgbClr val="FF0000"/>
            </a:solidFill>
            <a:latin typeface="ＭＳ Ｐゴシック" pitchFamily="50" charset="-128"/>
            <a:ea typeface="ＭＳ Ｐゴシック" pitchFamily="50" charset="-128"/>
            <a:cs typeface="+mn-cs"/>
          </a:endParaRPr>
        </a:p>
        <a:p>
          <a:pPr marL="0" marR="0" indent="0" defTabSz="914400" eaLnBrk="1" fontAlgn="auto" latinLnBrk="0" hangingPunct="1">
            <a:lnSpc>
              <a:spcPts val="1300"/>
            </a:lnSpc>
            <a:spcBef>
              <a:spcPts val="0"/>
            </a:spcBef>
            <a:spcAft>
              <a:spcPts val="0"/>
            </a:spcAft>
            <a:buClrTx/>
            <a:buSzTx/>
            <a:buFontTx/>
            <a:buNone/>
            <a:tabLst/>
            <a:defRPr/>
          </a:pPr>
          <a:r>
            <a:rPr lang="ja-JP" altLang="en-US" sz="1100">
              <a:solidFill>
                <a:srgbClr val="FF0000"/>
              </a:solidFill>
              <a:latin typeface="ＭＳ Ｐゴシック" pitchFamily="50" charset="-128"/>
              <a:ea typeface="ＭＳ Ｐゴシック" pitchFamily="50" charset="-128"/>
              <a:cs typeface="+mn-cs"/>
            </a:rPr>
            <a:t>潤滑油</a:t>
          </a:r>
          <a:endParaRPr lang="en-US" altLang="ja-JP" sz="1100">
            <a:solidFill>
              <a:srgbClr val="FF0000"/>
            </a:solidFill>
            <a:latin typeface="ＭＳ Ｐゴシック" pitchFamily="50" charset="-128"/>
            <a:ea typeface="ＭＳ Ｐゴシック" pitchFamily="50" charset="-128"/>
            <a:cs typeface="+mn-cs"/>
          </a:endParaRPr>
        </a:p>
        <a:p>
          <a:pPr marL="0" marR="0" indent="0" defTabSz="914400" eaLnBrk="1" fontAlgn="auto" latinLnBrk="0" hangingPunct="1">
            <a:lnSpc>
              <a:spcPts val="1300"/>
            </a:lnSpc>
            <a:spcBef>
              <a:spcPts val="0"/>
            </a:spcBef>
            <a:spcAft>
              <a:spcPts val="0"/>
            </a:spcAft>
            <a:buClrTx/>
            <a:buSzTx/>
            <a:buFontTx/>
            <a:buNone/>
            <a:tabLst/>
            <a:defRPr/>
          </a:pPr>
          <a:r>
            <a:rPr lang="ja-JP" altLang="en-US" sz="1100">
              <a:solidFill>
                <a:srgbClr val="FF0000"/>
              </a:solidFill>
              <a:latin typeface="ＭＳ Ｐゴシック" pitchFamily="50" charset="-128"/>
              <a:ea typeface="ＭＳ Ｐゴシック" pitchFamily="50" charset="-128"/>
              <a:cs typeface="+mn-cs"/>
            </a:rPr>
            <a:t>グリース</a:t>
          </a:r>
          <a:endParaRPr lang="en-US" altLang="ja-JP" sz="1100">
            <a:solidFill>
              <a:srgbClr val="FF0000"/>
            </a:solidFill>
            <a:latin typeface="ＭＳ Ｐゴシック" pitchFamily="50" charset="-128"/>
            <a:ea typeface="ＭＳ Ｐゴシック" pitchFamily="50" charset="-128"/>
            <a:cs typeface="+mn-cs"/>
          </a:endParaRPr>
        </a:p>
        <a:p>
          <a:pPr marL="0" marR="0" indent="0" defTabSz="914400" eaLnBrk="1" fontAlgn="auto" latinLnBrk="0" hangingPunct="1">
            <a:lnSpc>
              <a:spcPts val="1300"/>
            </a:lnSpc>
            <a:spcBef>
              <a:spcPts val="0"/>
            </a:spcBef>
            <a:spcAft>
              <a:spcPts val="0"/>
            </a:spcAft>
            <a:buClrTx/>
            <a:buSzTx/>
            <a:buFontTx/>
            <a:buNone/>
            <a:tabLst/>
            <a:defRPr/>
          </a:pPr>
          <a:r>
            <a:rPr lang="ja-JP" altLang="en-US" sz="1100">
              <a:solidFill>
                <a:srgbClr val="FF0000"/>
              </a:solidFill>
              <a:latin typeface="ＭＳ Ｐゴシック" pitchFamily="50" charset="-128"/>
              <a:ea typeface="ＭＳ Ｐゴシック" pitchFamily="50" charset="-128"/>
              <a:cs typeface="+mn-cs"/>
            </a:rPr>
            <a:t>冷却水用薬剤</a:t>
          </a:r>
          <a:endParaRPr lang="en-US" altLang="ja-JP" sz="1100">
            <a:solidFill>
              <a:srgbClr val="FF0000"/>
            </a:solidFill>
            <a:latin typeface="ＭＳ Ｐゴシック" pitchFamily="50" charset="-128"/>
            <a:ea typeface="ＭＳ Ｐゴシック"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100">
              <a:solidFill>
                <a:srgbClr val="FF0000"/>
              </a:solidFill>
              <a:latin typeface="ＭＳ Ｐゴシック" pitchFamily="50" charset="-128"/>
              <a:ea typeface="ＭＳ Ｐゴシック" pitchFamily="50" charset="-128"/>
              <a:cs typeface="+mn-cs"/>
            </a:rPr>
            <a:t>脱臭用薬剤</a:t>
          </a:r>
          <a:endParaRPr lang="en-US" altLang="ja-JP" sz="1100">
            <a:solidFill>
              <a:srgbClr val="FF0000"/>
            </a:solidFill>
            <a:latin typeface="ＭＳ Ｐゴシック" pitchFamily="50" charset="-128"/>
            <a:ea typeface="ＭＳ Ｐゴシック" pitchFamily="50" charset="-128"/>
            <a:cs typeface="+mn-cs"/>
          </a:endParaRPr>
        </a:p>
        <a:p>
          <a:pPr marL="0" marR="0" indent="0" defTabSz="914400" eaLnBrk="1" fontAlgn="auto" latinLnBrk="0" hangingPunct="1">
            <a:lnSpc>
              <a:spcPts val="1200"/>
            </a:lnSpc>
            <a:spcBef>
              <a:spcPts val="0"/>
            </a:spcBef>
            <a:spcAft>
              <a:spcPts val="0"/>
            </a:spcAft>
            <a:buClrTx/>
            <a:buSzTx/>
            <a:buFontTx/>
            <a:buNone/>
            <a:tabLst/>
            <a:defRPr/>
          </a:pPr>
          <a:r>
            <a:rPr lang="ja-JP" altLang="en-US" sz="1100">
              <a:solidFill>
                <a:srgbClr val="FF0000"/>
              </a:solidFill>
              <a:latin typeface="ＭＳ Ｐゴシック" pitchFamily="50" charset="-128"/>
              <a:ea typeface="ＭＳ Ｐゴシック" pitchFamily="50" charset="-128"/>
              <a:cs typeface="+mn-cs"/>
            </a:rPr>
            <a:t>防虫用薬剤　など</a:t>
          </a:r>
          <a:endParaRPr kumimoji="1" lang="ja-JP" altLang="en-US" sz="1100">
            <a:solidFill>
              <a:srgbClr val="FF0000"/>
            </a:solidFill>
            <a:latin typeface="ＭＳ Ｐゴシック" pitchFamily="50" charset="-128"/>
            <a:ea typeface="ＭＳ Ｐゴシック" pitchFamily="50" charset="-128"/>
          </a:endParaRPr>
        </a:p>
      </xdr:txBody>
    </xdr:sp>
    <xdr:clientData/>
  </xdr:oneCellAnchor>
  <xdr:oneCellAnchor>
    <xdr:from>
      <xdr:col>9</xdr:col>
      <xdr:colOff>186530</xdr:colOff>
      <xdr:row>21</xdr:row>
      <xdr:rowOff>43246</xdr:rowOff>
    </xdr:from>
    <xdr:ext cx="6821415" cy="2237198"/>
    <xdr:sp macro="" textlink="">
      <xdr:nvSpPr>
        <xdr:cNvPr id="3" name="テキスト ボックス 2">
          <a:extLst>
            <a:ext uri="{FF2B5EF4-FFF2-40B4-BE49-F238E27FC236}">
              <a16:creationId xmlns:a16="http://schemas.microsoft.com/office/drawing/2014/main" id="{6810E43E-B5F4-4797-8EB6-5BC508F971C0}"/>
            </a:ext>
          </a:extLst>
        </xdr:cNvPr>
        <xdr:cNvSpPr txBox="1"/>
      </xdr:nvSpPr>
      <xdr:spPr>
        <a:xfrm>
          <a:off x="6863555" y="4510471"/>
          <a:ext cx="6821415" cy="223719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noAutofit/>
        </a:bodyPr>
        <a:lstStyle/>
        <a:p>
          <a:pPr marL="0" marR="0" indent="0" defTabSz="914400" eaLnBrk="1" fontAlgn="auto" latinLnBrk="0" hangingPunct="1">
            <a:lnSpc>
              <a:spcPts val="1300"/>
            </a:lnSpc>
            <a:spcBef>
              <a:spcPts val="0"/>
            </a:spcBef>
            <a:spcAft>
              <a:spcPts val="0"/>
            </a:spcAft>
            <a:buClrTx/>
            <a:buSzTx/>
            <a:buFontTx/>
            <a:buNone/>
            <a:tabLst/>
            <a:defRPr/>
          </a:pPr>
          <a:r>
            <a:rPr lang="ja-JP" altLang="en-US" sz="1100">
              <a:solidFill>
                <a:srgbClr val="FF0000"/>
              </a:solidFill>
              <a:latin typeface="ＭＳ Ｐゴシック" pitchFamily="50" charset="-128"/>
              <a:ea typeface="ＭＳ Ｐゴシック" pitchFamily="50" charset="-128"/>
              <a:cs typeface="+mn-cs"/>
            </a:rPr>
            <a:t>施設の運転に係わる項目のうち、</a:t>
          </a:r>
          <a:r>
            <a:rPr lang="ja-JP" altLang="ja-JP" sz="1100">
              <a:solidFill>
                <a:srgbClr val="FF0000"/>
              </a:solidFill>
              <a:latin typeface="ＭＳ Ｐゴシック" pitchFamily="50" charset="-128"/>
              <a:ea typeface="ＭＳ Ｐゴシック" pitchFamily="50" charset="-128"/>
              <a:cs typeface="+mn-cs"/>
            </a:rPr>
            <a:t>ごみ処理量の変動に</a:t>
          </a:r>
          <a:r>
            <a:rPr lang="ja-JP" altLang="en-US" sz="1100">
              <a:solidFill>
                <a:srgbClr val="FF0000"/>
              </a:solidFill>
              <a:latin typeface="ＭＳ Ｐゴシック" pitchFamily="50" charset="-128"/>
              <a:ea typeface="ＭＳ Ｐゴシック" pitchFamily="50" charset="-128"/>
              <a:cs typeface="+mn-cs"/>
            </a:rPr>
            <a:t>かかわらず変動しない</a:t>
          </a:r>
          <a:r>
            <a:rPr lang="ja-JP" altLang="ja-JP" sz="1100">
              <a:solidFill>
                <a:srgbClr val="FF0000"/>
              </a:solidFill>
              <a:latin typeface="ＭＳ Ｐゴシック" pitchFamily="50" charset="-128"/>
              <a:ea typeface="ＭＳ Ｐゴシック" pitchFamily="50" charset="-128"/>
              <a:cs typeface="+mn-cs"/>
            </a:rPr>
            <a:t>「固定的な費用」</a:t>
          </a:r>
          <a:r>
            <a:rPr lang="ja-JP" altLang="en-US" sz="1100">
              <a:solidFill>
                <a:srgbClr val="FF0000"/>
              </a:solidFill>
              <a:latin typeface="ＭＳ Ｐゴシック" pitchFamily="50" charset="-128"/>
              <a:ea typeface="ＭＳ Ｐゴシック" pitchFamily="50" charset="-128"/>
              <a:cs typeface="+mn-cs"/>
            </a:rPr>
            <a:t>を計上してください。</a:t>
          </a:r>
          <a:endParaRPr lang="en-US" altLang="ja-JP" sz="1100">
            <a:solidFill>
              <a:srgbClr val="FF0000"/>
            </a:solidFill>
            <a:latin typeface="ＭＳ Ｐゴシック" pitchFamily="50" charset="-128"/>
            <a:ea typeface="ＭＳ Ｐゴシック" pitchFamily="50" charset="-128"/>
            <a:cs typeface="+mn-cs"/>
          </a:endParaRPr>
        </a:p>
        <a:p>
          <a:pPr marL="0" marR="0" indent="0" defTabSz="914400" eaLnBrk="1" fontAlgn="auto" latinLnBrk="0" hangingPunct="1">
            <a:lnSpc>
              <a:spcPts val="1300"/>
            </a:lnSpc>
            <a:spcBef>
              <a:spcPts val="0"/>
            </a:spcBef>
            <a:spcAft>
              <a:spcPts val="0"/>
            </a:spcAft>
            <a:buClrTx/>
            <a:buSzTx/>
            <a:buFontTx/>
            <a:buNone/>
            <a:tabLst/>
            <a:defRPr/>
          </a:pPr>
          <a:r>
            <a:rPr lang="ja-JP" altLang="en-US" sz="1100">
              <a:solidFill>
                <a:srgbClr val="FF0000"/>
              </a:solidFill>
              <a:latin typeface="ＭＳ Ｐゴシック" pitchFamily="50" charset="-128"/>
              <a:ea typeface="ＭＳ Ｐゴシック" pitchFamily="50" charset="-128"/>
              <a:cs typeface="+mn-cs"/>
            </a:rPr>
            <a:t>なお、下記の代表的な項目例にかかわらず該当するものを具体的に分けて計上してください。</a:t>
          </a:r>
          <a:endParaRPr lang="en-US" altLang="ja-JP" sz="1100">
            <a:solidFill>
              <a:srgbClr val="FF0000"/>
            </a:solidFill>
            <a:latin typeface="ＭＳ Ｐゴシック" pitchFamily="50" charset="-128"/>
            <a:ea typeface="ＭＳ Ｐゴシック" pitchFamily="50" charset="-128"/>
            <a:cs typeface="+mn-cs"/>
          </a:endParaRPr>
        </a:p>
        <a:p>
          <a:pPr marL="0" marR="0" indent="0" defTabSz="914400" eaLnBrk="1" fontAlgn="auto" latinLnBrk="0" hangingPunct="1">
            <a:lnSpc>
              <a:spcPts val="1300"/>
            </a:lnSpc>
            <a:spcBef>
              <a:spcPts val="0"/>
            </a:spcBef>
            <a:spcAft>
              <a:spcPts val="0"/>
            </a:spcAft>
            <a:buClrTx/>
            <a:buSzTx/>
            <a:buFontTx/>
            <a:buNone/>
            <a:tabLst/>
            <a:defRPr/>
          </a:pPr>
          <a:r>
            <a:rPr lang="ja-JP" altLang="en-US" sz="1100">
              <a:solidFill>
                <a:srgbClr val="FF0000"/>
              </a:solidFill>
              <a:latin typeface="ＭＳ Ｐゴシック" pitchFamily="50" charset="-128"/>
              <a:ea typeface="ＭＳ Ｐゴシック" pitchFamily="50" charset="-128"/>
              <a:cs typeface="+mn-cs"/>
            </a:rPr>
            <a:t>＜代表的な項目例＞</a:t>
          </a:r>
          <a:endParaRPr lang="en-US" altLang="ja-JP" sz="1100">
            <a:solidFill>
              <a:srgbClr val="FF0000"/>
            </a:solidFill>
            <a:latin typeface="ＭＳ Ｐゴシック" pitchFamily="50" charset="-128"/>
            <a:ea typeface="ＭＳ Ｐゴシック" pitchFamily="50" charset="-128"/>
            <a:cs typeface="+mn-cs"/>
          </a:endParaRPr>
        </a:p>
        <a:p>
          <a:pPr marL="0" marR="0" indent="0" defTabSz="914400" eaLnBrk="1" fontAlgn="auto" latinLnBrk="0" hangingPunct="1">
            <a:lnSpc>
              <a:spcPts val="1300"/>
            </a:lnSpc>
            <a:spcBef>
              <a:spcPts val="0"/>
            </a:spcBef>
            <a:spcAft>
              <a:spcPts val="0"/>
            </a:spcAft>
            <a:buClrTx/>
            <a:buSzTx/>
            <a:buFontTx/>
            <a:buNone/>
            <a:tabLst/>
            <a:defRPr/>
          </a:pPr>
          <a:r>
            <a:rPr lang="ja-JP" altLang="en-US" sz="1100">
              <a:solidFill>
                <a:srgbClr val="FF0000"/>
              </a:solidFill>
              <a:latin typeface="ＭＳ Ｐゴシック" pitchFamily="50" charset="-128"/>
              <a:ea typeface="ＭＳ Ｐゴシック" pitchFamily="50" charset="-128"/>
              <a:cs typeface="+mn-cs"/>
            </a:rPr>
            <a:t>電力基本料金</a:t>
          </a:r>
          <a:endParaRPr lang="en-US" altLang="ja-JP" sz="1100">
            <a:solidFill>
              <a:srgbClr val="FF0000"/>
            </a:solidFill>
            <a:latin typeface="ＭＳ Ｐゴシック" pitchFamily="50" charset="-128"/>
            <a:ea typeface="ＭＳ Ｐゴシック" pitchFamily="50" charset="-128"/>
            <a:cs typeface="+mn-cs"/>
          </a:endParaRPr>
        </a:p>
        <a:p>
          <a:pPr marL="0" marR="0" indent="0" defTabSz="914400" eaLnBrk="1" fontAlgn="auto" latinLnBrk="0" hangingPunct="1">
            <a:lnSpc>
              <a:spcPts val="1300"/>
            </a:lnSpc>
            <a:spcBef>
              <a:spcPts val="0"/>
            </a:spcBef>
            <a:spcAft>
              <a:spcPts val="0"/>
            </a:spcAft>
            <a:buClrTx/>
            <a:buSzTx/>
            <a:buFontTx/>
            <a:buNone/>
            <a:tabLst/>
            <a:defRPr/>
          </a:pPr>
          <a:r>
            <a:rPr lang="ja-JP" altLang="en-US" sz="1100">
              <a:solidFill>
                <a:srgbClr val="FF0000"/>
              </a:solidFill>
              <a:latin typeface="ＭＳ Ｐゴシック" pitchFamily="50" charset="-128"/>
              <a:ea typeface="ＭＳ Ｐゴシック" pitchFamily="50" charset="-128"/>
              <a:cs typeface="+mn-cs"/>
            </a:rPr>
            <a:t>その他用役などの基本料金</a:t>
          </a:r>
          <a:endParaRPr lang="en-US" altLang="ja-JP" sz="1100">
            <a:solidFill>
              <a:srgbClr val="FF0000"/>
            </a:solidFill>
            <a:latin typeface="ＭＳ Ｐゴシック" pitchFamily="50" charset="-128"/>
            <a:ea typeface="ＭＳ Ｐゴシック" pitchFamily="50" charset="-128"/>
            <a:cs typeface="+mn-cs"/>
          </a:endParaRPr>
        </a:p>
        <a:p>
          <a:pPr marL="0" marR="0" indent="0" defTabSz="914400" eaLnBrk="1" fontAlgn="auto" latinLnBrk="0" hangingPunct="1">
            <a:lnSpc>
              <a:spcPts val="1300"/>
            </a:lnSpc>
            <a:spcBef>
              <a:spcPts val="0"/>
            </a:spcBef>
            <a:spcAft>
              <a:spcPts val="0"/>
            </a:spcAft>
            <a:buClrTx/>
            <a:buSzTx/>
            <a:buFontTx/>
            <a:buNone/>
            <a:tabLst/>
            <a:defRPr/>
          </a:pPr>
          <a:r>
            <a:rPr lang="ja-JP" altLang="en-US" sz="1100">
              <a:solidFill>
                <a:srgbClr val="FF0000"/>
              </a:solidFill>
              <a:latin typeface="ＭＳ Ｐゴシック" pitchFamily="50" charset="-128"/>
              <a:ea typeface="ＭＳ Ｐゴシック" pitchFamily="50" charset="-128"/>
              <a:cs typeface="+mn-cs"/>
            </a:rPr>
            <a:t>油圧作動油</a:t>
          </a:r>
          <a:endParaRPr lang="en-US" altLang="ja-JP" sz="1100">
            <a:solidFill>
              <a:srgbClr val="FF0000"/>
            </a:solidFill>
            <a:latin typeface="ＭＳ Ｐゴシック" pitchFamily="50" charset="-128"/>
            <a:ea typeface="ＭＳ Ｐゴシック" pitchFamily="50" charset="-128"/>
            <a:cs typeface="+mn-cs"/>
          </a:endParaRPr>
        </a:p>
        <a:p>
          <a:pPr marL="0" marR="0" indent="0" defTabSz="914400" eaLnBrk="1" fontAlgn="auto" latinLnBrk="0" hangingPunct="1">
            <a:lnSpc>
              <a:spcPts val="1300"/>
            </a:lnSpc>
            <a:spcBef>
              <a:spcPts val="0"/>
            </a:spcBef>
            <a:spcAft>
              <a:spcPts val="0"/>
            </a:spcAft>
            <a:buClrTx/>
            <a:buSzTx/>
            <a:buFontTx/>
            <a:buNone/>
            <a:tabLst/>
            <a:defRPr/>
          </a:pPr>
          <a:r>
            <a:rPr lang="ja-JP" altLang="en-US" sz="1100">
              <a:solidFill>
                <a:srgbClr val="FF0000"/>
              </a:solidFill>
              <a:latin typeface="ＭＳ Ｐゴシック" pitchFamily="50" charset="-128"/>
              <a:ea typeface="ＭＳ Ｐゴシック" pitchFamily="50" charset="-128"/>
              <a:cs typeface="+mn-cs"/>
            </a:rPr>
            <a:t>潤滑油</a:t>
          </a:r>
          <a:endParaRPr lang="en-US" altLang="ja-JP" sz="1100">
            <a:solidFill>
              <a:srgbClr val="FF0000"/>
            </a:solidFill>
            <a:latin typeface="ＭＳ Ｐゴシック" pitchFamily="50" charset="-128"/>
            <a:ea typeface="ＭＳ Ｐゴシック" pitchFamily="50" charset="-128"/>
            <a:cs typeface="+mn-cs"/>
          </a:endParaRPr>
        </a:p>
        <a:p>
          <a:pPr marL="0" marR="0" indent="0" defTabSz="914400" eaLnBrk="1" fontAlgn="auto" latinLnBrk="0" hangingPunct="1">
            <a:lnSpc>
              <a:spcPts val="1300"/>
            </a:lnSpc>
            <a:spcBef>
              <a:spcPts val="0"/>
            </a:spcBef>
            <a:spcAft>
              <a:spcPts val="0"/>
            </a:spcAft>
            <a:buClrTx/>
            <a:buSzTx/>
            <a:buFontTx/>
            <a:buNone/>
            <a:tabLst/>
            <a:defRPr/>
          </a:pPr>
          <a:r>
            <a:rPr lang="ja-JP" altLang="en-US" sz="1100">
              <a:solidFill>
                <a:srgbClr val="FF0000"/>
              </a:solidFill>
              <a:latin typeface="ＭＳ Ｐゴシック" pitchFamily="50" charset="-128"/>
              <a:ea typeface="ＭＳ Ｐゴシック" pitchFamily="50" charset="-128"/>
              <a:cs typeface="+mn-cs"/>
            </a:rPr>
            <a:t>グリース</a:t>
          </a:r>
          <a:endParaRPr lang="en-US" altLang="ja-JP" sz="1100">
            <a:solidFill>
              <a:srgbClr val="FF0000"/>
            </a:solidFill>
            <a:latin typeface="ＭＳ Ｐゴシック" pitchFamily="50" charset="-128"/>
            <a:ea typeface="ＭＳ Ｐゴシック" pitchFamily="50" charset="-128"/>
            <a:cs typeface="+mn-cs"/>
          </a:endParaRPr>
        </a:p>
        <a:p>
          <a:pPr marL="0" marR="0" indent="0" defTabSz="914400" eaLnBrk="1" fontAlgn="auto" latinLnBrk="0" hangingPunct="1">
            <a:lnSpc>
              <a:spcPts val="1300"/>
            </a:lnSpc>
            <a:spcBef>
              <a:spcPts val="0"/>
            </a:spcBef>
            <a:spcAft>
              <a:spcPts val="0"/>
            </a:spcAft>
            <a:buClrTx/>
            <a:buSzTx/>
            <a:buFontTx/>
            <a:buNone/>
            <a:tabLst/>
            <a:defRPr/>
          </a:pPr>
          <a:r>
            <a:rPr lang="ja-JP" altLang="en-US" sz="1100">
              <a:solidFill>
                <a:srgbClr val="FF0000"/>
              </a:solidFill>
              <a:latin typeface="ＭＳ Ｐゴシック" pitchFamily="50" charset="-128"/>
              <a:ea typeface="ＭＳ Ｐゴシック" pitchFamily="50" charset="-128"/>
              <a:cs typeface="+mn-cs"/>
            </a:rPr>
            <a:t>冷却水用薬剤</a:t>
          </a:r>
          <a:endParaRPr lang="en-US" altLang="ja-JP" sz="1100">
            <a:solidFill>
              <a:srgbClr val="FF0000"/>
            </a:solidFill>
            <a:latin typeface="ＭＳ Ｐゴシック" pitchFamily="50" charset="-128"/>
            <a:ea typeface="ＭＳ Ｐゴシック"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100">
              <a:solidFill>
                <a:srgbClr val="FF0000"/>
              </a:solidFill>
              <a:latin typeface="ＭＳ Ｐゴシック" pitchFamily="50" charset="-128"/>
              <a:ea typeface="ＭＳ Ｐゴシック" pitchFamily="50" charset="-128"/>
              <a:cs typeface="+mn-cs"/>
            </a:rPr>
            <a:t>脱臭用薬剤</a:t>
          </a:r>
          <a:endParaRPr lang="en-US" altLang="ja-JP" sz="1100">
            <a:solidFill>
              <a:srgbClr val="FF0000"/>
            </a:solidFill>
            <a:latin typeface="ＭＳ Ｐゴシック" pitchFamily="50" charset="-128"/>
            <a:ea typeface="ＭＳ Ｐゴシック" pitchFamily="50" charset="-128"/>
            <a:cs typeface="+mn-cs"/>
          </a:endParaRPr>
        </a:p>
        <a:p>
          <a:pPr marL="0" marR="0" indent="0" defTabSz="914400" eaLnBrk="1" fontAlgn="auto" latinLnBrk="0" hangingPunct="1">
            <a:lnSpc>
              <a:spcPts val="1200"/>
            </a:lnSpc>
            <a:spcBef>
              <a:spcPts val="0"/>
            </a:spcBef>
            <a:spcAft>
              <a:spcPts val="0"/>
            </a:spcAft>
            <a:buClrTx/>
            <a:buSzTx/>
            <a:buFontTx/>
            <a:buNone/>
            <a:tabLst/>
            <a:defRPr/>
          </a:pPr>
          <a:r>
            <a:rPr lang="ja-JP" altLang="en-US" sz="1100">
              <a:solidFill>
                <a:srgbClr val="FF0000"/>
              </a:solidFill>
              <a:latin typeface="ＭＳ Ｐゴシック" pitchFamily="50" charset="-128"/>
              <a:ea typeface="ＭＳ Ｐゴシック" pitchFamily="50" charset="-128"/>
              <a:cs typeface="+mn-cs"/>
            </a:rPr>
            <a:t>防虫用薬剤　など</a:t>
          </a:r>
          <a:endParaRPr kumimoji="1" lang="ja-JP" altLang="en-US" sz="1100">
            <a:solidFill>
              <a:srgbClr val="FF0000"/>
            </a:solidFill>
            <a:latin typeface="ＭＳ Ｐゴシック" pitchFamily="50" charset="-128"/>
            <a:ea typeface="ＭＳ Ｐゴシック"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7</xdr:col>
      <xdr:colOff>197643</xdr:colOff>
      <xdr:row>20</xdr:row>
      <xdr:rowOff>133378</xdr:rowOff>
    </xdr:from>
    <xdr:ext cx="6411462" cy="2043764"/>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5941218" y="4400578"/>
          <a:ext cx="6411462" cy="204376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noAutofit/>
        </a:bodyPr>
        <a:lstStyle/>
        <a:p>
          <a:pPr marL="0" marR="0" indent="0" defTabSz="914400" eaLnBrk="1" fontAlgn="auto" latinLnBrk="0" hangingPunct="1">
            <a:lnSpc>
              <a:spcPts val="1300"/>
            </a:lnSpc>
            <a:spcBef>
              <a:spcPts val="0"/>
            </a:spcBef>
            <a:spcAft>
              <a:spcPts val="0"/>
            </a:spcAft>
            <a:buClrTx/>
            <a:buSzTx/>
            <a:buFontTx/>
            <a:buNone/>
            <a:tabLst/>
            <a:defRPr/>
          </a:pPr>
          <a:r>
            <a:rPr lang="ja-JP" altLang="ja-JP" sz="1100">
              <a:solidFill>
                <a:srgbClr val="FF0000"/>
              </a:solidFill>
              <a:latin typeface="ＭＳ Ｐゴシック" pitchFamily="50" charset="-128"/>
              <a:ea typeface="ＭＳ Ｐゴシック" pitchFamily="50" charset="-128"/>
              <a:cs typeface="+mn-cs"/>
            </a:rPr>
            <a:t>施設の運転に係わる項目のうち、ごみ処理量の変動に応じて変動する「変動的な費用」</a:t>
          </a:r>
          <a:r>
            <a:rPr lang="ja-JP" altLang="en-US" sz="1100">
              <a:solidFill>
                <a:srgbClr val="FF0000"/>
              </a:solidFill>
              <a:latin typeface="ＭＳ Ｐゴシック" pitchFamily="50" charset="-128"/>
              <a:ea typeface="ＭＳ Ｐゴシック" pitchFamily="50" charset="-128"/>
              <a:cs typeface="+mn-cs"/>
            </a:rPr>
            <a:t>を計上してください。</a:t>
          </a:r>
          <a:endParaRPr lang="en-US" altLang="ja-JP" sz="1100">
            <a:solidFill>
              <a:srgbClr val="FF0000"/>
            </a:solidFill>
            <a:latin typeface="ＭＳ Ｐゴシック" pitchFamily="50" charset="-128"/>
            <a:ea typeface="ＭＳ Ｐゴシック" pitchFamily="50" charset="-128"/>
            <a:cs typeface="+mn-cs"/>
          </a:endParaRPr>
        </a:p>
        <a:p>
          <a:pPr marL="0" marR="0" indent="0" defTabSz="914400" eaLnBrk="1" fontAlgn="auto" latinLnBrk="0" hangingPunct="1">
            <a:lnSpc>
              <a:spcPts val="1300"/>
            </a:lnSpc>
            <a:spcBef>
              <a:spcPts val="0"/>
            </a:spcBef>
            <a:spcAft>
              <a:spcPts val="0"/>
            </a:spcAft>
            <a:buClrTx/>
            <a:buSzTx/>
            <a:buFontTx/>
            <a:buNone/>
            <a:tabLst/>
            <a:defRPr/>
          </a:pPr>
          <a:r>
            <a:rPr lang="ja-JP" altLang="en-US" sz="1100">
              <a:solidFill>
                <a:srgbClr val="FF0000"/>
              </a:solidFill>
              <a:latin typeface="ＭＳ Ｐゴシック" pitchFamily="50" charset="-128"/>
              <a:ea typeface="ＭＳ Ｐゴシック" pitchFamily="50" charset="-128"/>
              <a:cs typeface="+mn-cs"/>
            </a:rPr>
            <a:t>なお、下記の代表的な項目例にかかわらず該当するものを</a:t>
          </a:r>
          <a:r>
            <a:rPr lang="ja-JP" altLang="ja-JP" sz="1100">
              <a:solidFill>
                <a:srgbClr val="FF0000"/>
              </a:solidFill>
              <a:latin typeface="ＭＳ Ｐゴシック" pitchFamily="50" charset="-128"/>
              <a:ea typeface="ＭＳ Ｐゴシック" pitchFamily="50" charset="-128"/>
              <a:cs typeface="+mn-cs"/>
            </a:rPr>
            <a:t>具体的に分けて</a:t>
          </a:r>
          <a:r>
            <a:rPr lang="ja-JP" altLang="en-US" sz="1100">
              <a:solidFill>
                <a:srgbClr val="FF0000"/>
              </a:solidFill>
              <a:latin typeface="ＭＳ Ｐゴシック" pitchFamily="50" charset="-128"/>
              <a:ea typeface="ＭＳ Ｐゴシック" pitchFamily="50" charset="-128"/>
              <a:cs typeface="+mn-cs"/>
            </a:rPr>
            <a:t>計上してください。</a:t>
          </a:r>
          <a:endParaRPr lang="en-US" altLang="ja-JP" sz="1100">
            <a:solidFill>
              <a:srgbClr val="FF0000"/>
            </a:solidFill>
            <a:latin typeface="ＭＳ Ｐゴシック" pitchFamily="50" charset="-128"/>
            <a:ea typeface="ＭＳ Ｐゴシック" pitchFamily="50" charset="-128"/>
            <a:cs typeface="+mn-cs"/>
          </a:endParaRPr>
        </a:p>
        <a:p>
          <a:pPr marL="0" marR="0" indent="0" defTabSz="914400" eaLnBrk="1" fontAlgn="auto" latinLnBrk="0" hangingPunct="1">
            <a:lnSpc>
              <a:spcPts val="1300"/>
            </a:lnSpc>
            <a:spcBef>
              <a:spcPts val="0"/>
            </a:spcBef>
            <a:spcAft>
              <a:spcPts val="0"/>
            </a:spcAft>
            <a:buClrTx/>
            <a:buSzTx/>
            <a:buFontTx/>
            <a:buNone/>
            <a:tabLst/>
            <a:defRPr/>
          </a:pPr>
          <a:r>
            <a:rPr lang="ja-JP" altLang="en-US" sz="1100">
              <a:solidFill>
                <a:srgbClr val="FF0000"/>
              </a:solidFill>
              <a:latin typeface="ＭＳ Ｐゴシック" pitchFamily="50" charset="-128"/>
              <a:ea typeface="ＭＳ Ｐゴシック" pitchFamily="50" charset="-128"/>
              <a:cs typeface="+mn-cs"/>
            </a:rPr>
            <a:t>＜代表的な項目例＞</a:t>
          </a:r>
          <a:endParaRPr lang="en-US" altLang="ja-JP" sz="1100">
            <a:solidFill>
              <a:srgbClr val="FF0000"/>
            </a:solidFill>
            <a:latin typeface="ＭＳ Ｐゴシック" pitchFamily="50" charset="-128"/>
            <a:ea typeface="ＭＳ Ｐゴシック" pitchFamily="50" charset="-128"/>
            <a:cs typeface="+mn-cs"/>
          </a:endParaRPr>
        </a:p>
        <a:p>
          <a:pPr marL="0" marR="0" indent="0" defTabSz="914400" eaLnBrk="1" fontAlgn="auto" latinLnBrk="0" hangingPunct="1">
            <a:lnSpc>
              <a:spcPts val="1300"/>
            </a:lnSpc>
            <a:spcBef>
              <a:spcPts val="0"/>
            </a:spcBef>
            <a:spcAft>
              <a:spcPts val="0"/>
            </a:spcAft>
            <a:buClrTx/>
            <a:buSzTx/>
            <a:buFontTx/>
            <a:buNone/>
            <a:tabLst/>
            <a:defRPr/>
          </a:pPr>
          <a:r>
            <a:rPr lang="ja-JP" altLang="en-US" sz="1100">
              <a:solidFill>
                <a:srgbClr val="FF0000"/>
              </a:solidFill>
              <a:latin typeface="ＭＳ Ｐゴシック" pitchFamily="50" charset="-128"/>
              <a:ea typeface="ＭＳ Ｐゴシック" pitchFamily="50" charset="-128"/>
              <a:cs typeface="+mn-cs"/>
            </a:rPr>
            <a:t>●運転に係る用役類</a:t>
          </a:r>
          <a:endParaRPr lang="en-US" altLang="ja-JP" sz="1100">
            <a:solidFill>
              <a:srgbClr val="FF0000"/>
            </a:solidFill>
            <a:latin typeface="ＭＳ Ｐゴシック" pitchFamily="50" charset="-128"/>
            <a:ea typeface="ＭＳ Ｐゴシック" pitchFamily="50" charset="-128"/>
            <a:cs typeface="+mn-cs"/>
          </a:endParaRPr>
        </a:p>
        <a:p>
          <a:pPr marL="0" marR="0" indent="0" defTabSz="914400" eaLnBrk="1" fontAlgn="auto" latinLnBrk="0" hangingPunct="1">
            <a:lnSpc>
              <a:spcPts val="1300"/>
            </a:lnSpc>
            <a:spcBef>
              <a:spcPts val="0"/>
            </a:spcBef>
            <a:spcAft>
              <a:spcPts val="0"/>
            </a:spcAft>
            <a:buClrTx/>
            <a:buSzTx/>
            <a:buFontTx/>
            <a:buNone/>
            <a:tabLst/>
            <a:defRPr/>
          </a:pPr>
          <a:r>
            <a:rPr lang="ja-JP" altLang="en-US" sz="1100">
              <a:solidFill>
                <a:srgbClr val="FF0000"/>
              </a:solidFill>
              <a:latin typeface="ＭＳ Ｐゴシック" pitchFamily="50" charset="-128"/>
              <a:ea typeface="ＭＳ Ｐゴシック" pitchFamily="50" charset="-128"/>
              <a:cs typeface="+mn-cs"/>
            </a:rPr>
            <a:t>　電力料金</a:t>
          </a:r>
          <a:endParaRPr lang="en-US" altLang="ja-JP" sz="1100">
            <a:solidFill>
              <a:srgbClr val="FF0000"/>
            </a:solidFill>
            <a:latin typeface="ＭＳ Ｐゴシック" pitchFamily="50" charset="-128"/>
            <a:ea typeface="ＭＳ Ｐゴシック" pitchFamily="50" charset="-128"/>
            <a:cs typeface="+mn-cs"/>
          </a:endParaRPr>
        </a:p>
        <a:p>
          <a:pPr marL="0" marR="0" indent="0" defTabSz="914400" eaLnBrk="1" fontAlgn="auto" latinLnBrk="0" hangingPunct="1">
            <a:lnSpc>
              <a:spcPts val="1300"/>
            </a:lnSpc>
            <a:spcBef>
              <a:spcPts val="0"/>
            </a:spcBef>
            <a:spcAft>
              <a:spcPts val="0"/>
            </a:spcAft>
            <a:buClrTx/>
            <a:buSzTx/>
            <a:buFontTx/>
            <a:buNone/>
            <a:tabLst/>
            <a:defRPr/>
          </a:pPr>
          <a:r>
            <a:rPr lang="ja-JP" altLang="en-US" sz="1100">
              <a:solidFill>
                <a:srgbClr val="FF0000"/>
              </a:solidFill>
              <a:latin typeface="ＭＳ Ｐゴシック" pitchFamily="50" charset="-128"/>
              <a:ea typeface="ＭＳ Ｐゴシック" pitchFamily="50" charset="-128"/>
              <a:cs typeface="+mn-cs"/>
            </a:rPr>
            <a:t>　燃料</a:t>
          </a:r>
          <a:endParaRPr lang="en-US" altLang="ja-JP" sz="1100">
            <a:solidFill>
              <a:srgbClr val="FF0000"/>
            </a:solidFill>
            <a:latin typeface="ＭＳ Ｐゴシック" pitchFamily="50" charset="-128"/>
            <a:ea typeface="ＭＳ Ｐゴシック" pitchFamily="50" charset="-128"/>
            <a:cs typeface="+mn-cs"/>
          </a:endParaRPr>
        </a:p>
        <a:p>
          <a:pPr marL="0" marR="0" indent="0" defTabSz="914400" eaLnBrk="1" fontAlgn="auto" latinLnBrk="0" hangingPunct="1">
            <a:lnSpc>
              <a:spcPts val="1300"/>
            </a:lnSpc>
            <a:spcBef>
              <a:spcPts val="0"/>
            </a:spcBef>
            <a:spcAft>
              <a:spcPts val="0"/>
            </a:spcAft>
            <a:buClrTx/>
            <a:buSzTx/>
            <a:buFontTx/>
            <a:buNone/>
            <a:tabLst/>
            <a:defRPr/>
          </a:pPr>
          <a:r>
            <a:rPr lang="ja-JP" altLang="en-US" sz="1100">
              <a:solidFill>
                <a:srgbClr val="FF0000"/>
              </a:solidFill>
              <a:latin typeface="ＭＳ Ｐゴシック" pitchFamily="50" charset="-128"/>
              <a:ea typeface="ＭＳ Ｐゴシック" pitchFamily="50" charset="-128"/>
              <a:cs typeface="+mn-cs"/>
            </a:rPr>
            <a:t>　排ガス処理用薬剤</a:t>
          </a:r>
          <a:endParaRPr lang="en-US" altLang="ja-JP" sz="1100">
            <a:solidFill>
              <a:srgbClr val="FF0000"/>
            </a:solidFill>
            <a:latin typeface="ＭＳ Ｐゴシック" pitchFamily="50" charset="-128"/>
            <a:ea typeface="ＭＳ Ｐゴシック" pitchFamily="50" charset="-128"/>
            <a:cs typeface="+mn-cs"/>
          </a:endParaRPr>
        </a:p>
        <a:p>
          <a:pPr marL="0" marR="0" indent="0" defTabSz="914400" eaLnBrk="1" fontAlgn="auto" latinLnBrk="0" hangingPunct="1">
            <a:lnSpc>
              <a:spcPts val="1300"/>
            </a:lnSpc>
            <a:spcBef>
              <a:spcPts val="0"/>
            </a:spcBef>
            <a:spcAft>
              <a:spcPts val="0"/>
            </a:spcAft>
            <a:buClrTx/>
            <a:buSzTx/>
            <a:buFontTx/>
            <a:buNone/>
            <a:tabLst/>
            <a:defRPr/>
          </a:pPr>
          <a:r>
            <a:rPr lang="ja-JP" altLang="en-US" sz="1100">
              <a:solidFill>
                <a:srgbClr val="FF0000"/>
              </a:solidFill>
              <a:latin typeface="ＭＳ Ｐゴシック" pitchFamily="50" charset="-128"/>
              <a:ea typeface="ＭＳ Ｐゴシック" pitchFamily="50" charset="-128"/>
              <a:cs typeface="+mn-cs"/>
            </a:rPr>
            <a:t>　給水用薬剤</a:t>
          </a:r>
          <a:endParaRPr lang="en-US" altLang="ja-JP" sz="1100">
            <a:solidFill>
              <a:srgbClr val="FF0000"/>
            </a:solidFill>
            <a:latin typeface="ＭＳ Ｐゴシック" pitchFamily="50" charset="-128"/>
            <a:ea typeface="ＭＳ Ｐゴシック" pitchFamily="50" charset="-128"/>
            <a:cs typeface="+mn-cs"/>
          </a:endParaRPr>
        </a:p>
        <a:p>
          <a:pPr eaLnBrk="1" fontAlgn="auto" latinLnBrk="0" hangingPunct="1">
            <a:lnSpc>
              <a:spcPts val="1200"/>
            </a:lnSpc>
          </a:pPr>
          <a:r>
            <a:rPr lang="ja-JP" altLang="en-US" sz="1100">
              <a:solidFill>
                <a:srgbClr val="FF0000"/>
              </a:solidFill>
              <a:latin typeface="ＭＳ Ｐゴシック" pitchFamily="50" charset="-128"/>
              <a:ea typeface="ＭＳ Ｐゴシック" pitchFamily="50" charset="-128"/>
              <a:cs typeface="+mn-cs"/>
            </a:rPr>
            <a:t>　排水処理用薬剤　など</a:t>
          </a:r>
          <a:endParaRPr kumimoji="1" lang="ja-JP" altLang="en-US" sz="1100">
            <a:solidFill>
              <a:srgbClr val="FF0000"/>
            </a:solidFill>
            <a:latin typeface="ＭＳ Ｐゴシック" pitchFamily="50" charset="-128"/>
            <a:ea typeface="ＭＳ Ｐゴシック"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6</xdr:col>
      <xdr:colOff>21103</xdr:colOff>
      <xdr:row>15</xdr:row>
      <xdr:rowOff>2089</xdr:rowOff>
    </xdr:from>
    <xdr:ext cx="2793308" cy="759182"/>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4069228" y="4631239"/>
          <a:ext cx="2793308" cy="759182"/>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ctr" anchorCtr="0">
          <a:noAutofit/>
        </a:bodyPr>
        <a:lstStyle/>
        <a:p>
          <a:pPr algn="ctr"/>
          <a:r>
            <a:rPr kumimoji="1" lang="ja-JP" altLang="en-US" sz="4000"/>
            <a:t>記載例</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7</xdr:col>
      <xdr:colOff>614023</xdr:colOff>
      <xdr:row>12</xdr:row>
      <xdr:rowOff>22874</xdr:rowOff>
    </xdr:from>
    <xdr:ext cx="5840030" cy="997661"/>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5900398" y="3442349"/>
          <a:ext cx="5840030" cy="99766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noAutofit/>
        </a:bodyPr>
        <a:lstStyle/>
        <a:p>
          <a:pPr marL="0" marR="0" indent="0" defTabSz="914400" eaLnBrk="1" fontAlgn="auto" latinLnBrk="0" hangingPunct="1">
            <a:lnSpc>
              <a:spcPct val="100000"/>
            </a:lnSpc>
            <a:spcBef>
              <a:spcPts val="0"/>
            </a:spcBef>
            <a:spcAft>
              <a:spcPts val="0"/>
            </a:spcAft>
            <a:buClrTx/>
            <a:buSzTx/>
            <a:buFontTx/>
            <a:buNone/>
            <a:tabLst/>
            <a:defRPr/>
          </a:pPr>
          <a:r>
            <a:rPr lang="ja-JP" altLang="en-US" sz="1100">
              <a:solidFill>
                <a:srgbClr val="FF0000"/>
              </a:solidFill>
              <a:latin typeface="ＭＳ Ｐゴシック" pitchFamily="50" charset="-128"/>
              <a:ea typeface="ＭＳ Ｐゴシック" pitchFamily="50" charset="-128"/>
              <a:cs typeface="+mn-cs"/>
            </a:rPr>
            <a:t>具体的な記入方法は、「様式</a:t>
          </a:r>
          <a:r>
            <a:rPr lang="en-US" altLang="ja-JP" sz="1100">
              <a:solidFill>
                <a:srgbClr val="FF0000"/>
              </a:solidFill>
              <a:latin typeface="ＭＳ Ｐゴシック" pitchFamily="50" charset="-128"/>
              <a:ea typeface="ＭＳ Ｐゴシック" pitchFamily="50" charset="-128"/>
              <a:cs typeface="+mn-cs"/>
            </a:rPr>
            <a:t>9-7-1,-7-2</a:t>
          </a:r>
          <a:r>
            <a:rPr lang="ja-JP" altLang="en-US" sz="1100">
              <a:solidFill>
                <a:srgbClr val="FF0000"/>
              </a:solidFill>
              <a:latin typeface="ＭＳ Ｐゴシック" pitchFamily="50" charset="-128"/>
              <a:ea typeface="ＭＳ Ｐゴシック" pitchFamily="50" charset="-128"/>
              <a:cs typeface="+mn-cs"/>
            </a:rPr>
            <a:t>記載例シート」を参照下さい。</a:t>
          </a:r>
          <a:endParaRPr lang="en-US" altLang="ja-JP" sz="1100">
            <a:solidFill>
              <a:srgbClr val="FF0000"/>
            </a:solidFill>
            <a:latin typeface="ＭＳ Ｐゴシック" pitchFamily="50" charset="-128"/>
            <a:ea typeface="ＭＳ Ｐゴシック" pitchFamily="50" charset="-128"/>
            <a:cs typeface="+mn-cs"/>
          </a:endParaRPr>
        </a:p>
        <a:p>
          <a:pPr marL="0" marR="0" indent="0" defTabSz="914400" eaLnBrk="1" fontAlgn="auto" latinLnBrk="0" hangingPunct="1">
            <a:lnSpc>
              <a:spcPts val="1300"/>
            </a:lnSpc>
            <a:spcBef>
              <a:spcPts val="0"/>
            </a:spcBef>
            <a:spcAft>
              <a:spcPts val="0"/>
            </a:spcAft>
            <a:buClrTx/>
            <a:buSzTx/>
            <a:buFontTx/>
            <a:buNone/>
            <a:tabLst/>
            <a:defRPr/>
          </a:pPr>
          <a:endParaRPr kumimoji="1" lang="en-US" altLang="ja-JP" sz="1100">
            <a:solidFill>
              <a:srgbClr val="FF0000"/>
            </a:solidFill>
            <a:latin typeface="ＭＳ Ｐゴシック" pitchFamily="50" charset="-128"/>
            <a:ea typeface="ＭＳ Ｐゴシック" pitchFamily="50" charset="-128"/>
            <a:cs typeface="+mn-cs"/>
          </a:endParaRPr>
        </a:p>
        <a:p>
          <a:pPr marL="0" marR="0" indent="0" defTabSz="914400" eaLnBrk="1" fontAlgn="auto" latinLnBrk="0" hangingPunct="1">
            <a:lnSpc>
              <a:spcPts val="1300"/>
            </a:lnSpc>
            <a:spcBef>
              <a:spcPts val="0"/>
            </a:spcBef>
            <a:spcAft>
              <a:spcPts val="0"/>
            </a:spcAft>
            <a:buClrTx/>
            <a:buSzTx/>
            <a:buFontTx/>
            <a:buNone/>
            <a:tabLst/>
            <a:defRPr/>
          </a:pPr>
          <a:r>
            <a:rPr kumimoji="1" lang="ja-JP" altLang="en-US" sz="1100">
              <a:solidFill>
                <a:srgbClr val="FF0000"/>
              </a:solidFill>
              <a:latin typeface="ＭＳ Ｐゴシック" pitchFamily="50" charset="-128"/>
              <a:ea typeface="ＭＳ Ｐゴシック" pitchFamily="50" charset="-128"/>
            </a:rPr>
            <a:t>法定点検・定期点検等費用の欄は、「法定点検」、「定期点検」の区別がつくよう記載してください。</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9</xdr:col>
      <xdr:colOff>603250</xdr:colOff>
      <xdr:row>12</xdr:row>
      <xdr:rowOff>238124</xdr:rowOff>
    </xdr:from>
    <xdr:ext cx="5935300" cy="1047751"/>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7146925" y="3895724"/>
          <a:ext cx="5935300" cy="104775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noAutofit/>
        </a:bodyPr>
        <a:lstStyle/>
        <a:p>
          <a:pPr marL="0" marR="0" indent="0" defTabSz="914400" eaLnBrk="1" fontAlgn="auto" latinLnBrk="0" hangingPunct="1">
            <a:lnSpc>
              <a:spcPct val="100000"/>
            </a:lnSpc>
            <a:spcBef>
              <a:spcPts val="0"/>
            </a:spcBef>
            <a:spcAft>
              <a:spcPts val="0"/>
            </a:spcAft>
            <a:buClrTx/>
            <a:buSzTx/>
            <a:buFontTx/>
            <a:buNone/>
            <a:tabLst/>
            <a:defRPr/>
          </a:pPr>
          <a:r>
            <a:rPr lang="ja-JP" altLang="en-US" sz="1100">
              <a:solidFill>
                <a:srgbClr val="FF0000"/>
              </a:solidFill>
              <a:latin typeface="ＭＳ Ｐゴシック" pitchFamily="50" charset="-128"/>
              <a:ea typeface="ＭＳ Ｐゴシック" pitchFamily="50" charset="-128"/>
              <a:cs typeface="+mn-cs"/>
            </a:rPr>
            <a:t>具体的な記入方法は、「様式</a:t>
          </a:r>
          <a:r>
            <a:rPr lang="en-US" altLang="ja-JP" sz="1100">
              <a:solidFill>
                <a:srgbClr val="FF0000"/>
              </a:solidFill>
              <a:latin typeface="ＭＳ Ｐゴシック" pitchFamily="50" charset="-128"/>
              <a:ea typeface="ＭＳ Ｐゴシック" pitchFamily="50" charset="-128"/>
              <a:cs typeface="+mn-cs"/>
            </a:rPr>
            <a:t>9-7-1,-7-2</a:t>
          </a:r>
          <a:r>
            <a:rPr lang="ja-JP" altLang="en-US" sz="1100">
              <a:solidFill>
                <a:srgbClr val="FF0000"/>
              </a:solidFill>
              <a:latin typeface="ＭＳ Ｐゴシック" pitchFamily="50" charset="-128"/>
              <a:ea typeface="ＭＳ Ｐゴシック" pitchFamily="50" charset="-128"/>
              <a:cs typeface="+mn-cs"/>
            </a:rPr>
            <a:t>記載例シート」を参照下さい。</a:t>
          </a:r>
          <a:endParaRPr lang="en-US" altLang="ja-JP" sz="1100">
            <a:solidFill>
              <a:srgbClr val="FF0000"/>
            </a:solidFill>
            <a:latin typeface="ＭＳ Ｐゴシック" pitchFamily="50" charset="-128"/>
            <a:ea typeface="ＭＳ Ｐゴシック" pitchFamily="50" charset="-128"/>
            <a:cs typeface="+mn-cs"/>
          </a:endParaRPr>
        </a:p>
        <a:p>
          <a:pPr marL="0" marR="0" indent="0" defTabSz="914400" eaLnBrk="1" fontAlgn="auto" latinLnBrk="0" hangingPunct="1">
            <a:lnSpc>
              <a:spcPts val="1300"/>
            </a:lnSpc>
            <a:spcBef>
              <a:spcPts val="0"/>
            </a:spcBef>
            <a:spcAft>
              <a:spcPts val="0"/>
            </a:spcAft>
            <a:buClrTx/>
            <a:buSzTx/>
            <a:buFontTx/>
            <a:buNone/>
            <a:tabLst/>
            <a:defRPr/>
          </a:pPr>
          <a:endParaRPr kumimoji="1" lang="en-US" altLang="ja-JP" sz="1100">
            <a:solidFill>
              <a:srgbClr val="FF0000"/>
            </a:solidFill>
            <a:latin typeface="ＭＳ Ｐゴシック" pitchFamily="50" charset="-128"/>
            <a:ea typeface="ＭＳ Ｐゴシック" pitchFamily="50" charset="-128"/>
            <a:cs typeface="+mn-cs"/>
          </a:endParaRPr>
        </a:p>
        <a:p>
          <a:pPr marL="0" marR="0" indent="0" defTabSz="914400" eaLnBrk="1" fontAlgn="auto" latinLnBrk="0" hangingPunct="1">
            <a:lnSpc>
              <a:spcPts val="1300"/>
            </a:lnSpc>
            <a:spcBef>
              <a:spcPts val="0"/>
            </a:spcBef>
            <a:spcAft>
              <a:spcPts val="0"/>
            </a:spcAft>
            <a:buClrTx/>
            <a:buSzTx/>
            <a:buFontTx/>
            <a:buNone/>
            <a:tabLst/>
            <a:defRPr/>
          </a:pPr>
          <a:r>
            <a:rPr kumimoji="1" lang="ja-JP" altLang="en-US" sz="1100">
              <a:solidFill>
                <a:srgbClr val="FF0000"/>
              </a:solidFill>
              <a:latin typeface="ＭＳ Ｐゴシック" pitchFamily="50" charset="-128"/>
              <a:ea typeface="ＭＳ Ｐゴシック" pitchFamily="50" charset="-128"/>
            </a:rPr>
            <a:t>法定点検・定期点検等費用の欄は、「法定点検」、「定期点検」の区別がつくよう記載してください。</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8</xdr:col>
      <xdr:colOff>72118</xdr:colOff>
      <xdr:row>22</xdr:row>
      <xdr:rowOff>22634</xdr:rowOff>
    </xdr:from>
    <xdr:ext cx="6945208" cy="2194309"/>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6539593" y="4689884"/>
          <a:ext cx="6945208" cy="219430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noAutofit/>
        </a:bodyPr>
        <a:lstStyle/>
        <a:p>
          <a:pPr marL="0" marR="0" indent="0" defTabSz="914400" eaLnBrk="1" fontAlgn="auto" latinLnBrk="0" hangingPunct="1">
            <a:lnSpc>
              <a:spcPts val="1300"/>
            </a:lnSpc>
            <a:spcBef>
              <a:spcPts val="0"/>
            </a:spcBef>
            <a:spcAft>
              <a:spcPts val="0"/>
            </a:spcAft>
            <a:buClrTx/>
            <a:buSzTx/>
            <a:buFontTx/>
            <a:buNone/>
            <a:tabLst/>
            <a:defRPr/>
          </a:pPr>
          <a:r>
            <a:rPr lang="ja-JP" altLang="en-US" sz="1100">
              <a:solidFill>
                <a:srgbClr val="FF0000"/>
              </a:solidFill>
              <a:latin typeface="ＭＳ Ｐゴシック" pitchFamily="50" charset="-128"/>
              <a:ea typeface="ＭＳ Ｐゴシック" pitchFamily="50" charset="-128"/>
              <a:cs typeface="+mn-cs"/>
            </a:rPr>
            <a:t>施設の運転に係わるもの以外で、</a:t>
          </a:r>
          <a:r>
            <a:rPr lang="ja-JP" altLang="ja-JP" sz="1100">
              <a:solidFill>
                <a:srgbClr val="FF0000"/>
              </a:solidFill>
              <a:latin typeface="ＭＳ Ｐゴシック" pitchFamily="50" charset="-128"/>
              <a:ea typeface="ＭＳ Ｐゴシック" pitchFamily="50" charset="-128"/>
              <a:cs typeface="+mn-cs"/>
            </a:rPr>
            <a:t>ごみ処理量の変動に</a:t>
          </a:r>
          <a:r>
            <a:rPr lang="ja-JP" altLang="en-US" sz="1100">
              <a:solidFill>
                <a:srgbClr val="FF0000"/>
              </a:solidFill>
              <a:latin typeface="ＭＳ Ｐゴシック" pitchFamily="50" charset="-128"/>
              <a:ea typeface="ＭＳ Ｐゴシック" pitchFamily="50" charset="-128"/>
              <a:cs typeface="+mn-cs"/>
            </a:rPr>
            <a:t>かかわらず変動しない</a:t>
          </a:r>
          <a:r>
            <a:rPr lang="ja-JP" altLang="ja-JP" sz="1100">
              <a:solidFill>
                <a:srgbClr val="FF0000"/>
              </a:solidFill>
              <a:latin typeface="ＭＳ Ｐゴシック" pitchFamily="50" charset="-128"/>
              <a:ea typeface="ＭＳ Ｐゴシック" pitchFamily="50" charset="-128"/>
              <a:cs typeface="+mn-cs"/>
            </a:rPr>
            <a:t>「固定的な費用」</a:t>
          </a:r>
          <a:r>
            <a:rPr lang="ja-JP" altLang="en-US" sz="1100">
              <a:solidFill>
                <a:srgbClr val="FF0000"/>
              </a:solidFill>
              <a:latin typeface="ＭＳ Ｐゴシック" pitchFamily="50" charset="-128"/>
              <a:ea typeface="ＭＳ Ｐゴシック" pitchFamily="50" charset="-128"/>
              <a:cs typeface="+mn-cs"/>
            </a:rPr>
            <a:t>を計上してください。</a:t>
          </a:r>
          <a:endParaRPr lang="en-US" altLang="ja-JP" sz="1100">
            <a:solidFill>
              <a:srgbClr val="FF0000"/>
            </a:solidFill>
            <a:latin typeface="ＭＳ Ｐゴシック" pitchFamily="50" charset="-128"/>
            <a:ea typeface="ＭＳ Ｐゴシック" pitchFamily="50" charset="-128"/>
            <a:cs typeface="+mn-cs"/>
          </a:endParaRPr>
        </a:p>
        <a:p>
          <a:pPr marL="0" marR="0" indent="0" defTabSz="914400" eaLnBrk="1" fontAlgn="auto" latinLnBrk="0" hangingPunct="1">
            <a:lnSpc>
              <a:spcPts val="1300"/>
            </a:lnSpc>
            <a:spcBef>
              <a:spcPts val="0"/>
            </a:spcBef>
            <a:spcAft>
              <a:spcPts val="0"/>
            </a:spcAft>
            <a:buClrTx/>
            <a:buSzTx/>
            <a:buFontTx/>
            <a:buNone/>
            <a:tabLst/>
            <a:defRPr/>
          </a:pPr>
          <a:r>
            <a:rPr lang="ja-JP" altLang="en-US" sz="1100">
              <a:solidFill>
                <a:srgbClr val="FF0000"/>
              </a:solidFill>
              <a:latin typeface="ＭＳ Ｐゴシック" pitchFamily="50" charset="-128"/>
              <a:ea typeface="ＭＳ Ｐゴシック" pitchFamily="50" charset="-128"/>
              <a:cs typeface="+mn-cs"/>
            </a:rPr>
            <a:t>なお、下記の代表的な項目例にかかわらず該当するものを具体的に分けて計上してください。</a:t>
          </a:r>
          <a:endParaRPr lang="en-US" altLang="ja-JP" sz="1100">
            <a:solidFill>
              <a:srgbClr val="FF0000"/>
            </a:solidFill>
            <a:latin typeface="ＭＳ Ｐゴシック" pitchFamily="50" charset="-128"/>
            <a:ea typeface="ＭＳ Ｐゴシック" pitchFamily="50" charset="-128"/>
            <a:cs typeface="+mn-cs"/>
          </a:endParaRPr>
        </a:p>
        <a:p>
          <a:pPr marL="0" marR="0" indent="0" defTabSz="914400" eaLnBrk="1" fontAlgn="auto" latinLnBrk="0" hangingPunct="1">
            <a:lnSpc>
              <a:spcPts val="1300"/>
            </a:lnSpc>
            <a:spcBef>
              <a:spcPts val="0"/>
            </a:spcBef>
            <a:spcAft>
              <a:spcPts val="0"/>
            </a:spcAft>
            <a:buClrTx/>
            <a:buSzTx/>
            <a:buFontTx/>
            <a:buNone/>
            <a:tabLst/>
            <a:defRPr/>
          </a:pPr>
          <a:r>
            <a:rPr lang="ja-JP" altLang="en-US" sz="1100">
              <a:solidFill>
                <a:srgbClr val="FF0000"/>
              </a:solidFill>
              <a:latin typeface="ＭＳ Ｐゴシック" pitchFamily="50" charset="-128"/>
              <a:ea typeface="ＭＳ Ｐゴシック" pitchFamily="50" charset="-128"/>
              <a:cs typeface="+mn-cs"/>
            </a:rPr>
            <a:t>＜代表的な項目例＞</a:t>
          </a:r>
          <a:endParaRPr lang="en-US" altLang="ja-JP" sz="1100">
            <a:solidFill>
              <a:srgbClr val="FF0000"/>
            </a:solidFill>
            <a:latin typeface="ＭＳ Ｐゴシック" pitchFamily="50" charset="-128"/>
            <a:ea typeface="ＭＳ Ｐゴシック" pitchFamily="50" charset="-128"/>
            <a:cs typeface="+mn-cs"/>
          </a:endParaRPr>
        </a:p>
        <a:p>
          <a:pPr marL="0" marR="0" indent="0" defTabSz="914400" eaLnBrk="1" fontAlgn="auto" latinLnBrk="0" hangingPunct="1">
            <a:lnSpc>
              <a:spcPts val="1300"/>
            </a:lnSpc>
            <a:spcBef>
              <a:spcPts val="0"/>
            </a:spcBef>
            <a:spcAft>
              <a:spcPts val="0"/>
            </a:spcAft>
            <a:buClrTx/>
            <a:buSzTx/>
            <a:buFontTx/>
            <a:buNone/>
            <a:tabLst/>
            <a:defRPr/>
          </a:pPr>
          <a:r>
            <a:rPr lang="ja-JP" altLang="en-US" sz="1100">
              <a:solidFill>
                <a:srgbClr val="FF0000"/>
              </a:solidFill>
              <a:latin typeface="ＭＳ Ｐゴシック" pitchFamily="50" charset="-128"/>
              <a:ea typeface="ＭＳ Ｐゴシック" pitchFamily="50" charset="-128"/>
              <a:cs typeface="+mn-cs"/>
            </a:rPr>
            <a:t>ＳＰＣに関連する経費</a:t>
          </a:r>
          <a:endParaRPr lang="en-US" altLang="ja-JP" sz="1100">
            <a:solidFill>
              <a:srgbClr val="FF0000"/>
            </a:solidFill>
            <a:latin typeface="ＭＳ Ｐゴシック" pitchFamily="50" charset="-128"/>
            <a:ea typeface="ＭＳ Ｐゴシック" pitchFamily="50" charset="-128"/>
            <a:cs typeface="+mn-cs"/>
          </a:endParaRPr>
        </a:p>
        <a:p>
          <a:pPr marL="0" marR="0" indent="0" defTabSz="914400" eaLnBrk="1" fontAlgn="auto" latinLnBrk="0" hangingPunct="1">
            <a:lnSpc>
              <a:spcPts val="1300"/>
            </a:lnSpc>
            <a:spcBef>
              <a:spcPts val="0"/>
            </a:spcBef>
            <a:spcAft>
              <a:spcPts val="0"/>
            </a:spcAft>
            <a:buClrTx/>
            <a:buSzTx/>
            <a:buFontTx/>
            <a:buNone/>
            <a:tabLst/>
            <a:defRPr/>
          </a:pPr>
          <a:r>
            <a:rPr lang="ja-JP" altLang="en-US" sz="1100">
              <a:solidFill>
                <a:srgbClr val="FF0000"/>
              </a:solidFill>
              <a:latin typeface="ＭＳ Ｐゴシック" pitchFamily="50" charset="-128"/>
              <a:ea typeface="ＭＳ Ｐゴシック" pitchFamily="50" charset="-128"/>
              <a:cs typeface="+mn-cs"/>
            </a:rPr>
            <a:t>各種環境測定費</a:t>
          </a:r>
          <a:endParaRPr lang="en-US" altLang="ja-JP" sz="1100">
            <a:solidFill>
              <a:srgbClr val="FF0000"/>
            </a:solidFill>
            <a:latin typeface="ＭＳ Ｐゴシック" pitchFamily="50" charset="-128"/>
            <a:ea typeface="ＭＳ Ｐゴシック" pitchFamily="50" charset="-128"/>
            <a:cs typeface="+mn-cs"/>
          </a:endParaRPr>
        </a:p>
        <a:p>
          <a:pPr marL="0" marR="0" indent="0" defTabSz="914400" eaLnBrk="1" fontAlgn="auto" latinLnBrk="0" hangingPunct="1">
            <a:lnSpc>
              <a:spcPts val="1300"/>
            </a:lnSpc>
            <a:spcBef>
              <a:spcPts val="0"/>
            </a:spcBef>
            <a:spcAft>
              <a:spcPts val="0"/>
            </a:spcAft>
            <a:buClrTx/>
            <a:buSzTx/>
            <a:buFontTx/>
            <a:buNone/>
            <a:tabLst/>
            <a:defRPr/>
          </a:pPr>
          <a:r>
            <a:rPr lang="ja-JP" altLang="en-US" sz="1100">
              <a:solidFill>
                <a:srgbClr val="FF0000"/>
              </a:solidFill>
              <a:latin typeface="ＭＳ Ｐゴシック" pitchFamily="50" charset="-128"/>
              <a:ea typeface="ＭＳ Ｐゴシック" pitchFamily="50" charset="-128"/>
              <a:cs typeface="+mn-cs"/>
            </a:rPr>
            <a:t>各種保険料</a:t>
          </a:r>
          <a:endParaRPr lang="en-US" altLang="ja-JP" sz="1100">
            <a:solidFill>
              <a:srgbClr val="FF0000"/>
            </a:solidFill>
            <a:latin typeface="ＭＳ Ｐゴシック" pitchFamily="50" charset="-128"/>
            <a:ea typeface="ＭＳ Ｐゴシック" pitchFamily="50" charset="-128"/>
            <a:cs typeface="+mn-cs"/>
          </a:endParaRPr>
        </a:p>
        <a:p>
          <a:pPr marL="0" marR="0" indent="0" defTabSz="914400" eaLnBrk="1" fontAlgn="auto" latinLnBrk="0" hangingPunct="1">
            <a:lnSpc>
              <a:spcPts val="1300"/>
            </a:lnSpc>
            <a:spcBef>
              <a:spcPts val="0"/>
            </a:spcBef>
            <a:spcAft>
              <a:spcPts val="0"/>
            </a:spcAft>
            <a:buClrTx/>
            <a:buSzTx/>
            <a:buFontTx/>
            <a:buNone/>
            <a:tabLst/>
            <a:defRPr/>
          </a:pPr>
          <a:r>
            <a:rPr lang="ja-JP" altLang="en-US" sz="1100">
              <a:solidFill>
                <a:srgbClr val="FF0000"/>
              </a:solidFill>
              <a:latin typeface="ＭＳ Ｐゴシック" pitchFamily="50" charset="-128"/>
              <a:ea typeface="ＭＳ Ｐゴシック" pitchFamily="50" charset="-128"/>
              <a:cs typeface="+mn-cs"/>
            </a:rPr>
            <a:t>各種保証料</a:t>
          </a:r>
          <a:endParaRPr lang="en-US" altLang="ja-JP" sz="1100">
            <a:solidFill>
              <a:srgbClr val="FF0000"/>
            </a:solidFill>
            <a:latin typeface="ＭＳ Ｐゴシック" pitchFamily="50" charset="-128"/>
            <a:ea typeface="ＭＳ Ｐゴシック" pitchFamily="50" charset="-128"/>
            <a:cs typeface="+mn-cs"/>
          </a:endParaRPr>
        </a:p>
        <a:p>
          <a:pPr marL="0" marR="0" indent="0" defTabSz="914400" eaLnBrk="1" fontAlgn="auto" latinLnBrk="0" hangingPunct="1">
            <a:lnSpc>
              <a:spcPts val="1300"/>
            </a:lnSpc>
            <a:spcBef>
              <a:spcPts val="0"/>
            </a:spcBef>
            <a:spcAft>
              <a:spcPts val="0"/>
            </a:spcAft>
            <a:buClrTx/>
            <a:buSzTx/>
            <a:buFontTx/>
            <a:buNone/>
            <a:tabLst/>
            <a:defRPr/>
          </a:pPr>
          <a:r>
            <a:rPr lang="ja-JP" altLang="en-US" sz="1100">
              <a:solidFill>
                <a:srgbClr val="FF0000"/>
              </a:solidFill>
              <a:latin typeface="ＭＳ Ｐゴシック" pitchFamily="50" charset="-128"/>
              <a:ea typeface="ＭＳ Ｐゴシック" pitchFamily="50" charset="-128"/>
              <a:cs typeface="+mn-cs"/>
            </a:rPr>
            <a:t>会計監査費</a:t>
          </a:r>
          <a:endParaRPr lang="en-US" altLang="ja-JP" sz="1100">
            <a:solidFill>
              <a:srgbClr val="FF0000"/>
            </a:solidFill>
            <a:latin typeface="ＭＳ Ｐゴシック" pitchFamily="50" charset="-128"/>
            <a:ea typeface="ＭＳ Ｐゴシック" pitchFamily="50" charset="-128"/>
            <a:cs typeface="+mn-cs"/>
          </a:endParaRPr>
        </a:p>
        <a:p>
          <a:pPr marL="0" marR="0" indent="0" defTabSz="914400" eaLnBrk="1" fontAlgn="auto" latinLnBrk="0" hangingPunct="1">
            <a:lnSpc>
              <a:spcPts val="1300"/>
            </a:lnSpc>
            <a:spcBef>
              <a:spcPts val="0"/>
            </a:spcBef>
            <a:spcAft>
              <a:spcPts val="0"/>
            </a:spcAft>
            <a:buClrTx/>
            <a:buSzTx/>
            <a:buFontTx/>
            <a:buNone/>
            <a:tabLst/>
            <a:defRPr/>
          </a:pPr>
          <a:r>
            <a:rPr lang="ja-JP" altLang="en-US" sz="1100">
              <a:solidFill>
                <a:srgbClr val="FF0000"/>
              </a:solidFill>
              <a:latin typeface="ＭＳ Ｐゴシック" pitchFamily="50" charset="-128"/>
              <a:ea typeface="ＭＳ Ｐゴシック" pitchFamily="50" charset="-128"/>
              <a:cs typeface="+mn-cs"/>
            </a:rPr>
            <a:t>各種車両費</a:t>
          </a:r>
          <a:endParaRPr lang="en-US" altLang="ja-JP" sz="1100">
            <a:solidFill>
              <a:srgbClr val="FF0000"/>
            </a:solidFill>
            <a:latin typeface="ＭＳ Ｐゴシック" pitchFamily="50" charset="-128"/>
            <a:ea typeface="ＭＳ Ｐゴシック" pitchFamily="50" charset="-128"/>
            <a:cs typeface="+mn-cs"/>
          </a:endParaRPr>
        </a:p>
        <a:p>
          <a:pPr marL="0" marR="0" indent="0" defTabSz="914400" eaLnBrk="1" fontAlgn="auto" latinLnBrk="0" hangingPunct="1">
            <a:lnSpc>
              <a:spcPts val="1200"/>
            </a:lnSpc>
            <a:spcBef>
              <a:spcPts val="0"/>
            </a:spcBef>
            <a:spcAft>
              <a:spcPts val="0"/>
            </a:spcAft>
            <a:buClrTx/>
            <a:buSzTx/>
            <a:buFontTx/>
            <a:buNone/>
            <a:tabLst/>
            <a:defRPr/>
          </a:pPr>
          <a:r>
            <a:rPr lang="ja-JP" altLang="en-US" sz="1100">
              <a:solidFill>
                <a:srgbClr val="FF0000"/>
              </a:solidFill>
              <a:latin typeface="ＭＳ Ｐゴシック" pitchFamily="50" charset="-128"/>
              <a:ea typeface="ＭＳ Ｐゴシック" pitchFamily="50" charset="-128"/>
              <a:cs typeface="+mn-cs"/>
            </a:rPr>
            <a:t>その他関連する各種経費　など</a:t>
          </a:r>
          <a:endParaRPr kumimoji="1" lang="ja-JP" altLang="en-US" sz="1100">
            <a:solidFill>
              <a:srgbClr val="FF0000"/>
            </a:solidFill>
            <a:latin typeface="ＭＳ Ｐゴシック" pitchFamily="50" charset="-128"/>
            <a:ea typeface="ＭＳ Ｐゴシック" pitchFamily="50" charset="-128"/>
          </a:endParaRP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8</xdr:col>
      <xdr:colOff>215674</xdr:colOff>
      <xdr:row>22</xdr:row>
      <xdr:rowOff>151448</xdr:rowOff>
    </xdr:from>
    <xdr:ext cx="6506525" cy="1277302"/>
    <xdr:sp macro="" textlink="">
      <xdr:nvSpPr>
        <xdr:cNvPr id="2" name="テキスト ボックス 1">
          <a:extLst>
            <a:ext uri="{FF2B5EF4-FFF2-40B4-BE49-F238E27FC236}">
              <a16:creationId xmlns:a16="http://schemas.microsoft.com/office/drawing/2014/main" id="{00000000-0008-0000-0E00-000002000000}"/>
            </a:ext>
          </a:extLst>
        </xdr:cNvPr>
        <xdr:cNvSpPr txBox="1"/>
      </xdr:nvSpPr>
      <xdr:spPr>
        <a:xfrm>
          <a:off x="6616474" y="4818698"/>
          <a:ext cx="6506525" cy="127730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noAutofit/>
        </a:bodyPr>
        <a:lstStyle/>
        <a:p>
          <a:pPr marL="0" marR="0" indent="0" defTabSz="914400" eaLnBrk="1" fontAlgn="auto" latinLnBrk="0" hangingPunct="1">
            <a:lnSpc>
              <a:spcPts val="1300"/>
            </a:lnSpc>
            <a:spcBef>
              <a:spcPts val="0"/>
            </a:spcBef>
            <a:spcAft>
              <a:spcPts val="0"/>
            </a:spcAft>
            <a:buClrTx/>
            <a:buSzTx/>
            <a:buFontTx/>
            <a:buNone/>
            <a:tabLst/>
            <a:defRPr/>
          </a:pPr>
          <a:r>
            <a:rPr lang="ja-JP" altLang="ja-JP" sz="1100">
              <a:solidFill>
                <a:srgbClr val="FF0000"/>
              </a:solidFill>
              <a:latin typeface="ＭＳ Ｐゴシック" pitchFamily="50" charset="-128"/>
              <a:ea typeface="ＭＳ Ｐゴシック" pitchFamily="50" charset="-128"/>
              <a:cs typeface="+mn-cs"/>
            </a:rPr>
            <a:t>施設の運転に係わるもの以外で、ごみ処理量の変動に応じて変動する「変動的な費用」</a:t>
          </a:r>
          <a:r>
            <a:rPr lang="ja-JP" altLang="en-US" sz="1100">
              <a:solidFill>
                <a:srgbClr val="FF0000"/>
              </a:solidFill>
              <a:latin typeface="ＭＳ Ｐゴシック" pitchFamily="50" charset="-128"/>
              <a:ea typeface="ＭＳ Ｐゴシック" pitchFamily="50" charset="-128"/>
              <a:cs typeface="+mn-cs"/>
            </a:rPr>
            <a:t>を計上してください。</a:t>
          </a:r>
          <a:endParaRPr lang="en-US" altLang="ja-JP" sz="1100">
            <a:solidFill>
              <a:srgbClr val="FF0000"/>
            </a:solidFill>
            <a:latin typeface="ＭＳ Ｐゴシック" pitchFamily="50" charset="-128"/>
            <a:ea typeface="ＭＳ Ｐゴシック" pitchFamily="50" charset="-128"/>
            <a:cs typeface="+mn-cs"/>
          </a:endParaRPr>
        </a:p>
        <a:p>
          <a:pPr marL="0" marR="0" indent="0" defTabSz="914400" eaLnBrk="1" fontAlgn="auto" latinLnBrk="0" hangingPunct="1">
            <a:lnSpc>
              <a:spcPts val="1300"/>
            </a:lnSpc>
            <a:spcBef>
              <a:spcPts val="0"/>
            </a:spcBef>
            <a:spcAft>
              <a:spcPts val="0"/>
            </a:spcAft>
            <a:buClrTx/>
            <a:buSzTx/>
            <a:buFontTx/>
            <a:buNone/>
            <a:tabLst/>
            <a:defRPr/>
          </a:pPr>
          <a:r>
            <a:rPr lang="ja-JP" altLang="en-US" sz="1100">
              <a:solidFill>
                <a:srgbClr val="FF0000"/>
              </a:solidFill>
              <a:latin typeface="ＭＳ Ｐゴシック" pitchFamily="50" charset="-128"/>
              <a:ea typeface="ＭＳ Ｐゴシック" pitchFamily="50" charset="-128"/>
              <a:cs typeface="+mn-cs"/>
            </a:rPr>
            <a:t>なお、下記の代表的な項目例にかかわらず該当するものを</a:t>
          </a:r>
          <a:r>
            <a:rPr lang="ja-JP" altLang="ja-JP" sz="1100">
              <a:solidFill>
                <a:srgbClr val="FF0000"/>
              </a:solidFill>
              <a:latin typeface="ＭＳ Ｐゴシック" pitchFamily="50" charset="-128"/>
              <a:ea typeface="ＭＳ Ｐゴシック" pitchFamily="50" charset="-128"/>
              <a:cs typeface="+mn-cs"/>
            </a:rPr>
            <a:t>具体的に分けて</a:t>
          </a:r>
          <a:r>
            <a:rPr lang="ja-JP" altLang="en-US" sz="1100">
              <a:solidFill>
                <a:srgbClr val="FF0000"/>
              </a:solidFill>
              <a:latin typeface="ＭＳ Ｐゴシック" pitchFamily="50" charset="-128"/>
              <a:ea typeface="ＭＳ Ｐゴシック" pitchFamily="50" charset="-128"/>
              <a:cs typeface="+mn-cs"/>
            </a:rPr>
            <a:t>計上してください。</a:t>
          </a:r>
          <a:endParaRPr lang="en-US" altLang="ja-JP" sz="1100">
            <a:solidFill>
              <a:srgbClr val="FF0000"/>
            </a:solidFill>
            <a:latin typeface="ＭＳ Ｐゴシック" pitchFamily="50" charset="-128"/>
            <a:ea typeface="ＭＳ Ｐゴシック" pitchFamily="50" charset="-128"/>
            <a:cs typeface="+mn-cs"/>
          </a:endParaRPr>
        </a:p>
        <a:p>
          <a:pPr marL="0" marR="0" indent="0" defTabSz="914400" eaLnBrk="1" fontAlgn="auto" latinLnBrk="0" hangingPunct="1">
            <a:lnSpc>
              <a:spcPts val="1300"/>
            </a:lnSpc>
            <a:spcBef>
              <a:spcPts val="0"/>
            </a:spcBef>
            <a:spcAft>
              <a:spcPts val="0"/>
            </a:spcAft>
            <a:buClrTx/>
            <a:buSzTx/>
            <a:buFontTx/>
            <a:buNone/>
            <a:tabLst/>
            <a:defRPr/>
          </a:pPr>
          <a:r>
            <a:rPr lang="ja-JP" altLang="en-US" sz="1100">
              <a:solidFill>
                <a:srgbClr val="FF0000"/>
              </a:solidFill>
              <a:latin typeface="ＭＳ Ｐゴシック" pitchFamily="50" charset="-128"/>
              <a:ea typeface="ＭＳ Ｐゴシック" pitchFamily="50" charset="-128"/>
              <a:cs typeface="+mn-cs"/>
            </a:rPr>
            <a:t>＜代表的な項目例＞</a:t>
          </a:r>
          <a:endParaRPr lang="en-US" altLang="ja-JP" sz="1100">
            <a:solidFill>
              <a:srgbClr val="FF0000"/>
            </a:solidFill>
            <a:latin typeface="ＭＳ Ｐゴシック" pitchFamily="50" charset="-128"/>
            <a:ea typeface="ＭＳ Ｐゴシック" pitchFamily="50" charset="-128"/>
            <a:cs typeface="+mn-cs"/>
          </a:endParaRPr>
        </a:p>
        <a:p>
          <a:pPr marL="0" marR="0" indent="0" defTabSz="914400" eaLnBrk="1" fontAlgn="auto" latinLnBrk="0" hangingPunct="1">
            <a:lnSpc>
              <a:spcPts val="1200"/>
            </a:lnSpc>
            <a:spcBef>
              <a:spcPts val="0"/>
            </a:spcBef>
            <a:spcAft>
              <a:spcPts val="0"/>
            </a:spcAft>
            <a:buClrTx/>
            <a:buSzTx/>
            <a:buFontTx/>
            <a:buNone/>
            <a:tabLst/>
            <a:defRPr/>
          </a:pPr>
          <a:r>
            <a:rPr lang="ja-JP" altLang="en-US" sz="1100">
              <a:solidFill>
                <a:srgbClr val="FF0000"/>
              </a:solidFill>
              <a:latin typeface="ＭＳ Ｐゴシック" pitchFamily="50" charset="-128"/>
              <a:ea typeface="ＭＳ Ｐゴシック" pitchFamily="50" charset="-128"/>
              <a:cs typeface="+mn-cs"/>
            </a:rPr>
            <a:t>セメント原料化不適物（大型不燃物等）搬出に要する費用　など</a:t>
          </a:r>
          <a:endParaRPr kumimoji="1" lang="ja-JP" altLang="en-US" sz="1100">
            <a:solidFill>
              <a:srgbClr val="FF0000"/>
            </a:solidFill>
            <a:latin typeface="ＭＳ Ｐゴシック" pitchFamily="50" charset="-128"/>
            <a:ea typeface="ＭＳ Ｐゴシック" pitchFamily="50" charset="-128"/>
          </a:endParaRP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8</xdr:col>
      <xdr:colOff>326231</xdr:colOff>
      <xdr:row>24</xdr:row>
      <xdr:rowOff>183172</xdr:rowOff>
    </xdr:from>
    <xdr:ext cx="5681684" cy="1036028"/>
    <xdr:sp macro="" textlink="">
      <xdr:nvSpPr>
        <xdr:cNvPr id="2" name="テキスト ボックス 1">
          <a:extLst>
            <a:ext uri="{FF2B5EF4-FFF2-40B4-BE49-F238E27FC236}">
              <a16:creationId xmlns:a16="http://schemas.microsoft.com/office/drawing/2014/main" id="{00000000-0008-0000-0F00-000002000000}"/>
            </a:ext>
          </a:extLst>
        </xdr:cNvPr>
        <xdr:cNvSpPr txBox="1"/>
      </xdr:nvSpPr>
      <xdr:spPr>
        <a:xfrm>
          <a:off x="6736556" y="5250472"/>
          <a:ext cx="5681684" cy="103602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noAutofit/>
        </a:bodyPr>
        <a:lstStyle/>
        <a:p>
          <a:pPr marL="0" marR="0" indent="0" defTabSz="914400" eaLnBrk="1" fontAlgn="auto" latinLnBrk="0" hangingPunct="1">
            <a:lnSpc>
              <a:spcPts val="1300"/>
            </a:lnSpc>
            <a:spcBef>
              <a:spcPts val="0"/>
            </a:spcBef>
            <a:spcAft>
              <a:spcPts val="0"/>
            </a:spcAft>
            <a:buClrTx/>
            <a:buSzTx/>
            <a:buFontTx/>
            <a:buNone/>
            <a:tabLst/>
            <a:defRPr/>
          </a:pPr>
          <a:r>
            <a:rPr lang="ja-JP" altLang="ja-JP" sz="1100">
              <a:solidFill>
                <a:srgbClr val="FF0000"/>
              </a:solidFill>
              <a:latin typeface="ＭＳ Ｐゴシック" pitchFamily="50" charset="-128"/>
              <a:ea typeface="ＭＳ Ｐゴシック" pitchFamily="50" charset="-128"/>
              <a:cs typeface="+mn-cs"/>
            </a:rPr>
            <a:t>施設の</a:t>
          </a:r>
          <a:r>
            <a:rPr lang="ja-JP" altLang="en-US" sz="1100">
              <a:solidFill>
                <a:srgbClr val="FF0000"/>
              </a:solidFill>
              <a:latin typeface="ＭＳ Ｐゴシック" pitchFamily="50" charset="-128"/>
              <a:ea typeface="ＭＳ Ｐゴシック" pitchFamily="50" charset="-128"/>
              <a:cs typeface="+mn-cs"/>
            </a:rPr>
            <a:t>運営に関して</a:t>
          </a:r>
          <a:r>
            <a:rPr lang="ja-JP" altLang="ja-JP" sz="1100">
              <a:solidFill>
                <a:srgbClr val="FF0000"/>
              </a:solidFill>
              <a:latin typeface="ＭＳ Ｐゴシック" pitchFamily="50" charset="-128"/>
              <a:ea typeface="ＭＳ Ｐゴシック" pitchFamily="50" charset="-128"/>
              <a:cs typeface="+mn-cs"/>
            </a:rPr>
            <a:t>、</a:t>
          </a:r>
          <a:r>
            <a:rPr lang="ja-JP" altLang="en-US" sz="1100">
              <a:solidFill>
                <a:srgbClr val="FF0000"/>
              </a:solidFill>
              <a:latin typeface="ＭＳ Ｐゴシック" pitchFamily="50" charset="-128"/>
              <a:ea typeface="ＭＳ Ｐゴシック" pitchFamily="50" charset="-128"/>
              <a:cs typeface="+mn-cs"/>
            </a:rPr>
            <a:t>何かしらの収入が得られる場合の項目を計上してください。</a:t>
          </a:r>
          <a:endParaRPr lang="en-US" altLang="ja-JP" sz="1100">
            <a:solidFill>
              <a:srgbClr val="FF0000"/>
            </a:solidFill>
            <a:latin typeface="ＭＳ Ｐゴシック" pitchFamily="50" charset="-128"/>
            <a:ea typeface="ＭＳ Ｐゴシック" pitchFamily="50" charset="-128"/>
            <a:cs typeface="+mn-cs"/>
          </a:endParaRPr>
        </a:p>
        <a:p>
          <a:pPr marL="0" marR="0" indent="0" defTabSz="914400" eaLnBrk="1" fontAlgn="auto" latinLnBrk="0" hangingPunct="1">
            <a:lnSpc>
              <a:spcPts val="1300"/>
            </a:lnSpc>
            <a:spcBef>
              <a:spcPts val="0"/>
            </a:spcBef>
            <a:spcAft>
              <a:spcPts val="0"/>
            </a:spcAft>
            <a:buClrTx/>
            <a:buSzTx/>
            <a:buFontTx/>
            <a:buNone/>
            <a:tabLst/>
            <a:defRPr/>
          </a:pPr>
          <a:r>
            <a:rPr lang="ja-JP" altLang="en-US" sz="1100">
              <a:solidFill>
                <a:srgbClr val="FF0000"/>
              </a:solidFill>
              <a:latin typeface="ＭＳ Ｐゴシック" pitchFamily="50" charset="-128"/>
              <a:ea typeface="ＭＳ Ｐゴシック" pitchFamily="50" charset="-128"/>
              <a:cs typeface="+mn-cs"/>
            </a:rPr>
            <a:t>なお、下記の代表的な項目例にかかわらず該当するものを</a:t>
          </a:r>
          <a:r>
            <a:rPr lang="ja-JP" altLang="ja-JP" sz="1100">
              <a:solidFill>
                <a:srgbClr val="FF0000"/>
              </a:solidFill>
              <a:latin typeface="ＭＳ Ｐゴシック" pitchFamily="50" charset="-128"/>
              <a:ea typeface="ＭＳ Ｐゴシック" pitchFamily="50" charset="-128"/>
              <a:cs typeface="+mn-cs"/>
            </a:rPr>
            <a:t>具体的に分けて</a:t>
          </a:r>
          <a:r>
            <a:rPr lang="ja-JP" altLang="en-US" sz="1100">
              <a:solidFill>
                <a:srgbClr val="FF0000"/>
              </a:solidFill>
              <a:latin typeface="ＭＳ Ｐゴシック" pitchFamily="50" charset="-128"/>
              <a:ea typeface="ＭＳ Ｐゴシック" pitchFamily="50" charset="-128"/>
              <a:cs typeface="+mn-cs"/>
            </a:rPr>
            <a:t>計上してください。</a:t>
          </a:r>
          <a:endParaRPr lang="en-US" altLang="ja-JP" sz="1100">
            <a:solidFill>
              <a:srgbClr val="FF0000"/>
            </a:solidFill>
            <a:latin typeface="ＭＳ Ｐゴシック" pitchFamily="50" charset="-128"/>
            <a:ea typeface="ＭＳ Ｐゴシック" pitchFamily="50" charset="-128"/>
            <a:cs typeface="+mn-cs"/>
          </a:endParaRPr>
        </a:p>
        <a:p>
          <a:pPr marL="0" marR="0" indent="0" defTabSz="914400" eaLnBrk="1" fontAlgn="auto" latinLnBrk="0" hangingPunct="1">
            <a:lnSpc>
              <a:spcPts val="1300"/>
            </a:lnSpc>
            <a:spcBef>
              <a:spcPts val="0"/>
            </a:spcBef>
            <a:spcAft>
              <a:spcPts val="0"/>
            </a:spcAft>
            <a:buClrTx/>
            <a:buSzTx/>
            <a:buFontTx/>
            <a:buNone/>
            <a:tabLst/>
            <a:defRPr/>
          </a:pPr>
          <a:r>
            <a:rPr lang="ja-JP" altLang="en-US" sz="1100">
              <a:solidFill>
                <a:srgbClr val="FF0000"/>
              </a:solidFill>
              <a:latin typeface="ＭＳ Ｐゴシック" pitchFamily="50" charset="-128"/>
              <a:ea typeface="ＭＳ Ｐゴシック" pitchFamily="50" charset="-128"/>
              <a:cs typeface="+mn-cs"/>
            </a:rPr>
            <a:t>＜代表的な項目例＞</a:t>
          </a:r>
          <a:endParaRPr lang="en-US" altLang="ja-JP" sz="1100">
            <a:solidFill>
              <a:srgbClr val="FF0000"/>
            </a:solidFill>
            <a:latin typeface="ＭＳ Ｐゴシック" pitchFamily="50" charset="-128"/>
            <a:ea typeface="ＭＳ Ｐゴシック" pitchFamily="50" charset="-128"/>
            <a:cs typeface="+mn-cs"/>
          </a:endParaRPr>
        </a:p>
        <a:p>
          <a:pPr marL="0" marR="0" indent="0" defTabSz="914400" eaLnBrk="1" fontAlgn="auto" latinLnBrk="0" hangingPunct="1">
            <a:lnSpc>
              <a:spcPts val="1300"/>
            </a:lnSpc>
            <a:spcBef>
              <a:spcPts val="0"/>
            </a:spcBef>
            <a:spcAft>
              <a:spcPts val="0"/>
            </a:spcAft>
            <a:buClrTx/>
            <a:buSzTx/>
            <a:buFontTx/>
            <a:buNone/>
            <a:tabLst/>
            <a:defRPr/>
          </a:pPr>
          <a:r>
            <a:rPr lang="ja-JP" altLang="en-US" sz="1100">
              <a:solidFill>
                <a:srgbClr val="FF0000"/>
              </a:solidFill>
              <a:latin typeface="ＭＳ Ｐゴシック" pitchFamily="50" charset="-128"/>
              <a:ea typeface="ＭＳ Ｐゴシック" pitchFamily="50" charset="-128"/>
              <a:cs typeface="+mn-cs"/>
            </a:rPr>
            <a:t>有価物売却益　など</a:t>
          </a:r>
          <a:endParaRPr kumimoji="1" lang="ja-JP" altLang="en-US" sz="1100">
            <a:solidFill>
              <a:srgbClr val="FF0000"/>
            </a:solidFill>
            <a:latin typeface="ＭＳ Ｐゴシック" pitchFamily="50" charset="-128"/>
            <a:ea typeface="ＭＳ Ｐゴシック"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2">
      <a:majorFont>
        <a:latin typeface="ＭＳ 明朝"/>
        <a:ea typeface="ＭＳ 明朝"/>
        <a:cs typeface=""/>
      </a:majorFont>
      <a:minorFont>
        <a:latin typeface="ＭＳ 明朝"/>
        <a:ea typeface="ＭＳ 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3"/>
  <sheetViews>
    <sheetView showRowColHeaders="0" tabSelected="1" zoomScaleNormal="100" zoomScaleSheetLayoutView="100" workbookViewId="0">
      <selection activeCell="G42" sqref="G42"/>
    </sheetView>
  </sheetViews>
  <sheetFormatPr defaultColWidth="5" defaultRowHeight="15" customHeight="1" x14ac:dyDescent="0.15"/>
  <cols>
    <col min="1" max="16384" width="5" style="683"/>
  </cols>
  <sheetData>
    <row r="1" spans="1:21" ht="15" customHeight="1" x14ac:dyDescent="0.15">
      <c r="A1" s="685"/>
      <c r="B1" s="686"/>
      <c r="C1" s="686"/>
      <c r="D1" s="686"/>
      <c r="E1" s="686"/>
      <c r="F1" s="686"/>
      <c r="G1" s="686"/>
      <c r="H1" s="686"/>
      <c r="I1" s="686"/>
      <c r="J1" s="686"/>
      <c r="K1" s="686"/>
      <c r="L1" s="686"/>
      <c r="M1" s="686"/>
      <c r="N1" s="686"/>
      <c r="O1" s="686"/>
      <c r="P1" s="686"/>
      <c r="Q1" s="686"/>
      <c r="R1" s="686"/>
      <c r="S1" s="686"/>
      <c r="T1" s="686"/>
      <c r="U1" s="686"/>
    </row>
    <row r="2" spans="1:21" ht="15" customHeight="1" x14ac:dyDescent="0.15">
      <c r="A2" s="685"/>
      <c r="B2" s="686"/>
      <c r="C2" s="686"/>
      <c r="D2" s="686"/>
      <c r="E2" s="686"/>
      <c r="F2" s="686"/>
      <c r="G2" s="686"/>
      <c r="H2" s="686"/>
      <c r="I2" s="686"/>
      <c r="J2" s="686"/>
      <c r="K2" s="686"/>
      <c r="L2" s="686"/>
      <c r="M2" s="686"/>
      <c r="N2" s="686"/>
      <c r="O2" s="686"/>
      <c r="P2" s="686"/>
      <c r="Q2" s="686"/>
      <c r="R2" s="686"/>
      <c r="S2" s="686"/>
      <c r="T2" s="686"/>
      <c r="U2" s="686"/>
    </row>
    <row r="3" spans="1:21" ht="15" customHeight="1" x14ac:dyDescent="0.15">
      <c r="A3" s="685"/>
      <c r="B3" s="686"/>
      <c r="C3" s="686"/>
      <c r="D3" s="686"/>
      <c r="E3" s="686"/>
      <c r="F3" s="686"/>
      <c r="G3" s="686"/>
      <c r="H3" s="686"/>
      <c r="I3" s="686"/>
      <c r="J3" s="686"/>
      <c r="K3" s="686"/>
      <c r="L3" s="686"/>
      <c r="M3" s="686"/>
      <c r="N3" s="686"/>
      <c r="O3" s="686"/>
      <c r="P3" s="686"/>
      <c r="Q3" s="686"/>
      <c r="R3" s="686"/>
      <c r="S3" s="686"/>
      <c r="T3" s="686"/>
      <c r="U3" s="686"/>
    </row>
    <row r="4" spans="1:21" ht="15" customHeight="1" x14ac:dyDescent="0.15">
      <c r="A4" s="685"/>
      <c r="B4" s="686"/>
      <c r="C4" s="686"/>
      <c r="D4" s="686"/>
      <c r="E4" s="686"/>
      <c r="F4" s="686"/>
      <c r="G4" s="686"/>
      <c r="H4" s="686"/>
      <c r="I4" s="686"/>
      <c r="J4" s="686"/>
      <c r="K4" s="686"/>
      <c r="L4" s="686"/>
      <c r="M4" s="686"/>
      <c r="N4" s="686"/>
      <c r="O4" s="686"/>
      <c r="P4" s="686"/>
      <c r="Q4" s="686"/>
      <c r="R4" s="686"/>
      <c r="S4" s="686"/>
      <c r="T4" s="686"/>
      <c r="U4" s="686"/>
    </row>
    <row r="5" spans="1:21" ht="15" customHeight="1" x14ac:dyDescent="0.15">
      <c r="A5" s="685"/>
      <c r="B5" s="686"/>
      <c r="C5" s="686"/>
      <c r="D5" s="686"/>
      <c r="E5" s="686"/>
      <c r="F5" s="686"/>
      <c r="G5" s="686"/>
      <c r="H5" s="686"/>
      <c r="I5" s="686"/>
      <c r="J5" s="686"/>
      <c r="K5" s="686"/>
      <c r="L5" s="686"/>
      <c r="M5" s="686"/>
      <c r="N5" s="686"/>
      <c r="O5" s="686"/>
      <c r="P5" s="686"/>
      <c r="Q5" s="686"/>
      <c r="R5" s="686"/>
      <c r="S5" s="686"/>
      <c r="T5" s="686"/>
      <c r="U5" s="686"/>
    </row>
    <row r="6" spans="1:21" ht="15" customHeight="1" x14ac:dyDescent="0.15">
      <c r="A6" s="685"/>
      <c r="B6" s="686"/>
      <c r="C6" s="686"/>
      <c r="D6" s="686"/>
      <c r="E6" s="686"/>
      <c r="F6" s="686"/>
      <c r="G6" s="686"/>
      <c r="H6" s="686"/>
      <c r="I6" s="686"/>
      <c r="J6" s="686"/>
      <c r="K6" s="686"/>
      <c r="L6" s="686"/>
      <c r="M6" s="686"/>
      <c r="N6" s="686"/>
      <c r="O6" s="686"/>
      <c r="P6" s="686"/>
      <c r="Q6" s="686"/>
      <c r="R6" s="686"/>
      <c r="S6" s="686"/>
      <c r="T6" s="686"/>
      <c r="U6" s="686"/>
    </row>
    <row r="7" spans="1:21" ht="15" customHeight="1" x14ac:dyDescent="0.15">
      <c r="A7" s="685"/>
      <c r="B7" s="686"/>
      <c r="C7" s="686"/>
      <c r="D7" s="686"/>
      <c r="E7" s="686"/>
      <c r="F7" s="686"/>
      <c r="G7" s="686"/>
      <c r="H7" s="686"/>
      <c r="I7" s="686"/>
      <c r="J7" s="686"/>
      <c r="K7" s="686"/>
      <c r="L7" s="686"/>
      <c r="M7" s="686"/>
      <c r="N7" s="686"/>
      <c r="O7" s="686"/>
      <c r="P7" s="686"/>
      <c r="Q7" s="686"/>
      <c r="R7" s="686"/>
      <c r="S7" s="686"/>
      <c r="T7" s="686"/>
      <c r="U7" s="686"/>
    </row>
    <row r="8" spans="1:21" ht="15" customHeight="1" x14ac:dyDescent="0.15">
      <c r="A8" s="685"/>
      <c r="B8" s="686"/>
      <c r="C8" s="686"/>
      <c r="D8" s="686"/>
      <c r="E8" s="686"/>
      <c r="F8" s="686"/>
      <c r="G8" s="686"/>
      <c r="H8" s="686"/>
      <c r="I8" s="686"/>
      <c r="J8" s="686"/>
      <c r="K8" s="686"/>
      <c r="L8" s="686"/>
      <c r="M8" s="686"/>
      <c r="N8" s="686"/>
      <c r="O8" s="686"/>
      <c r="P8" s="686"/>
      <c r="Q8" s="686"/>
      <c r="R8" s="686"/>
      <c r="S8" s="686"/>
      <c r="T8" s="686"/>
      <c r="U8" s="686"/>
    </row>
    <row r="9" spans="1:21" ht="15" customHeight="1" x14ac:dyDescent="0.15">
      <c r="A9" s="685"/>
      <c r="B9" s="686"/>
      <c r="C9" s="686"/>
      <c r="D9" s="686"/>
      <c r="E9" s="686"/>
      <c r="F9" s="686"/>
      <c r="G9" s="686"/>
      <c r="H9" s="686"/>
      <c r="I9" s="686"/>
      <c r="J9" s="686"/>
      <c r="K9" s="686"/>
      <c r="L9" s="686"/>
      <c r="M9" s="686"/>
      <c r="N9" s="686"/>
      <c r="O9" s="686"/>
      <c r="P9" s="686"/>
      <c r="Q9" s="686"/>
      <c r="R9" s="686"/>
      <c r="S9" s="686"/>
      <c r="T9" s="686"/>
      <c r="U9" s="686"/>
    </row>
    <row r="10" spans="1:21" ht="15" customHeight="1" x14ac:dyDescent="0.15">
      <c r="A10" s="685"/>
      <c r="B10" s="686"/>
      <c r="C10" s="686"/>
      <c r="D10" s="686"/>
      <c r="E10" s="686"/>
      <c r="F10" s="686"/>
      <c r="G10" s="686"/>
      <c r="H10" s="686"/>
      <c r="I10" s="686"/>
      <c r="J10" s="686"/>
      <c r="K10" s="686"/>
      <c r="L10" s="686"/>
      <c r="M10" s="686"/>
      <c r="N10" s="686"/>
      <c r="O10" s="686"/>
      <c r="P10" s="686"/>
      <c r="Q10" s="686"/>
      <c r="R10" s="686"/>
      <c r="S10" s="686"/>
      <c r="T10" s="686"/>
      <c r="U10" s="686"/>
    </row>
    <row r="11" spans="1:21" ht="15" customHeight="1" x14ac:dyDescent="0.15">
      <c r="A11" s="685"/>
      <c r="B11" s="686"/>
      <c r="C11" s="686"/>
      <c r="D11" s="686"/>
      <c r="E11" s="686"/>
      <c r="F11" s="686"/>
      <c r="G11" s="686"/>
      <c r="H11" s="686"/>
      <c r="I11" s="686"/>
      <c r="J11" s="686"/>
      <c r="K11" s="686"/>
      <c r="L11" s="686"/>
      <c r="M11" s="686"/>
      <c r="N11" s="686"/>
      <c r="O11" s="686"/>
      <c r="P11" s="686"/>
      <c r="Q11" s="686"/>
      <c r="R11" s="686"/>
      <c r="S11" s="686"/>
      <c r="T11" s="686"/>
      <c r="U11" s="686"/>
    </row>
    <row r="12" spans="1:21" ht="15" customHeight="1" x14ac:dyDescent="0.15">
      <c r="A12" s="685"/>
      <c r="B12" s="692" t="s">
        <v>335</v>
      </c>
      <c r="C12" s="692"/>
      <c r="D12" s="692"/>
      <c r="E12" s="692"/>
      <c r="F12" s="692"/>
      <c r="G12" s="692"/>
      <c r="H12" s="692"/>
      <c r="I12" s="692"/>
      <c r="J12" s="692"/>
      <c r="K12" s="692"/>
      <c r="L12" s="692"/>
      <c r="M12" s="692"/>
      <c r="N12" s="692"/>
      <c r="O12" s="692"/>
      <c r="P12" s="692"/>
      <c r="Q12" s="692"/>
      <c r="R12" s="692"/>
      <c r="S12" s="686"/>
      <c r="T12" s="686"/>
      <c r="U12" s="686"/>
    </row>
    <row r="13" spans="1:21" ht="15" customHeight="1" x14ac:dyDescent="0.15">
      <c r="A13" s="685"/>
      <c r="B13" s="692"/>
      <c r="C13" s="692"/>
      <c r="D13" s="692"/>
      <c r="E13" s="692"/>
      <c r="F13" s="692"/>
      <c r="G13" s="692"/>
      <c r="H13" s="692"/>
      <c r="I13" s="692"/>
      <c r="J13" s="692"/>
      <c r="K13" s="692"/>
      <c r="L13" s="692"/>
      <c r="M13" s="692"/>
      <c r="N13" s="692"/>
      <c r="O13" s="692"/>
      <c r="P13" s="692"/>
      <c r="Q13" s="692"/>
      <c r="R13" s="692"/>
      <c r="S13" s="686"/>
      <c r="T13" s="686"/>
      <c r="U13" s="686"/>
    </row>
    <row r="14" spans="1:21" ht="15" customHeight="1" x14ac:dyDescent="0.15">
      <c r="A14" s="685"/>
      <c r="B14" s="692"/>
      <c r="C14" s="692"/>
      <c r="D14" s="692"/>
      <c r="E14" s="692"/>
      <c r="F14" s="692"/>
      <c r="G14" s="692"/>
      <c r="H14" s="692"/>
      <c r="I14" s="692"/>
      <c r="J14" s="692"/>
      <c r="K14" s="692"/>
      <c r="L14" s="692"/>
      <c r="M14" s="692"/>
      <c r="N14" s="692"/>
      <c r="O14" s="692"/>
      <c r="P14" s="692"/>
      <c r="Q14" s="692"/>
      <c r="R14" s="692"/>
      <c r="S14" s="686"/>
      <c r="T14" s="686"/>
      <c r="U14" s="686"/>
    </row>
    <row r="15" spans="1:21" ht="15" customHeight="1" x14ac:dyDescent="0.15">
      <c r="A15" s="685"/>
      <c r="B15" s="692"/>
      <c r="C15" s="692"/>
      <c r="D15" s="692"/>
      <c r="E15" s="692"/>
      <c r="F15" s="692"/>
      <c r="G15" s="692"/>
      <c r="H15" s="692"/>
      <c r="I15" s="692"/>
      <c r="J15" s="692"/>
      <c r="K15" s="692"/>
      <c r="L15" s="692"/>
      <c r="M15" s="692"/>
      <c r="N15" s="692"/>
      <c r="O15" s="692"/>
      <c r="P15" s="692"/>
      <c r="Q15" s="692"/>
      <c r="R15" s="692"/>
      <c r="S15" s="686"/>
      <c r="T15" s="686"/>
      <c r="U15" s="686"/>
    </row>
    <row r="16" spans="1:21" ht="15" customHeight="1" x14ac:dyDescent="0.15">
      <c r="A16" s="685"/>
      <c r="B16" s="692"/>
      <c r="C16" s="692"/>
      <c r="D16" s="692"/>
      <c r="E16" s="692"/>
      <c r="F16" s="692"/>
      <c r="G16" s="692"/>
      <c r="H16" s="692"/>
      <c r="I16" s="692"/>
      <c r="J16" s="692"/>
      <c r="K16" s="692"/>
      <c r="L16" s="692"/>
      <c r="M16" s="692"/>
      <c r="N16" s="692"/>
      <c r="O16" s="692"/>
      <c r="P16" s="692"/>
      <c r="Q16" s="692"/>
      <c r="R16" s="692"/>
      <c r="S16" s="686"/>
      <c r="T16" s="686"/>
      <c r="U16" s="686"/>
    </row>
    <row r="17" spans="1:21" ht="15" customHeight="1" x14ac:dyDescent="0.15">
      <c r="A17" s="685"/>
      <c r="B17" s="692"/>
      <c r="C17" s="692"/>
      <c r="D17" s="692"/>
      <c r="E17" s="692"/>
      <c r="F17" s="692"/>
      <c r="G17" s="692"/>
      <c r="H17" s="692"/>
      <c r="I17" s="692"/>
      <c r="J17" s="692"/>
      <c r="K17" s="692"/>
      <c r="L17" s="692"/>
      <c r="M17" s="692"/>
      <c r="N17" s="692"/>
      <c r="O17" s="692"/>
      <c r="P17" s="692"/>
      <c r="Q17" s="692"/>
      <c r="R17" s="692"/>
      <c r="S17" s="686"/>
      <c r="T17" s="686"/>
      <c r="U17" s="686"/>
    </row>
    <row r="18" spans="1:21" ht="15" customHeight="1" x14ac:dyDescent="0.15">
      <c r="A18" s="685"/>
      <c r="B18" s="686"/>
      <c r="C18" s="686"/>
      <c r="D18" s="686"/>
      <c r="E18" s="686"/>
      <c r="F18" s="686"/>
      <c r="G18" s="686"/>
      <c r="H18" s="686"/>
      <c r="I18" s="686"/>
      <c r="J18" s="686"/>
      <c r="K18" s="686"/>
      <c r="L18" s="686"/>
      <c r="M18" s="686"/>
      <c r="N18" s="686"/>
      <c r="O18" s="686"/>
      <c r="P18" s="686"/>
      <c r="Q18" s="686"/>
      <c r="R18" s="686"/>
      <c r="S18" s="686"/>
      <c r="T18" s="686"/>
      <c r="U18" s="686"/>
    </row>
    <row r="19" spans="1:21" ht="15" customHeight="1" x14ac:dyDescent="0.15">
      <c r="A19" s="685"/>
      <c r="B19" s="686"/>
      <c r="C19" s="686"/>
      <c r="D19" s="686"/>
      <c r="E19" s="686"/>
      <c r="F19" s="686"/>
      <c r="G19" s="686"/>
      <c r="H19" s="686"/>
      <c r="I19" s="686"/>
      <c r="J19" s="686"/>
      <c r="K19" s="686"/>
      <c r="L19" s="686"/>
      <c r="M19" s="686"/>
      <c r="N19" s="686"/>
      <c r="O19" s="686"/>
      <c r="P19" s="686"/>
      <c r="Q19" s="686"/>
      <c r="R19" s="686"/>
      <c r="S19" s="686"/>
      <c r="T19" s="686"/>
      <c r="U19" s="686"/>
    </row>
    <row r="20" spans="1:21" ht="15" customHeight="1" x14ac:dyDescent="0.15">
      <c r="A20" s="685"/>
      <c r="B20" s="693" t="s">
        <v>6</v>
      </c>
      <c r="C20" s="693"/>
      <c r="D20" s="693"/>
      <c r="E20" s="693"/>
      <c r="F20" s="693"/>
      <c r="G20" s="693"/>
      <c r="H20" s="693"/>
      <c r="I20" s="693"/>
      <c r="J20" s="693"/>
      <c r="K20" s="693"/>
      <c r="L20" s="693"/>
      <c r="M20" s="693"/>
      <c r="N20" s="693"/>
      <c r="O20" s="693"/>
      <c r="P20" s="693"/>
      <c r="Q20" s="693"/>
      <c r="R20" s="693"/>
      <c r="S20" s="686"/>
      <c r="T20" s="686"/>
      <c r="U20" s="686"/>
    </row>
    <row r="21" spans="1:21" ht="15" customHeight="1" x14ac:dyDescent="0.15">
      <c r="A21" s="685"/>
      <c r="B21" s="693"/>
      <c r="C21" s="693"/>
      <c r="D21" s="693"/>
      <c r="E21" s="693"/>
      <c r="F21" s="693"/>
      <c r="G21" s="693"/>
      <c r="H21" s="693"/>
      <c r="I21" s="693"/>
      <c r="J21" s="693"/>
      <c r="K21" s="693"/>
      <c r="L21" s="693"/>
      <c r="M21" s="693"/>
      <c r="N21" s="693"/>
      <c r="O21" s="693"/>
      <c r="P21" s="693"/>
      <c r="Q21" s="693"/>
      <c r="R21" s="693"/>
      <c r="S21" s="686"/>
      <c r="T21" s="686"/>
      <c r="U21" s="686"/>
    </row>
    <row r="22" spans="1:21" ht="15" customHeight="1" x14ac:dyDescent="0.15">
      <c r="A22" s="685"/>
      <c r="B22" s="693"/>
      <c r="C22" s="693"/>
      <c r="D22" s="693"/>
      <c r="E22" s="693"/>
      <c r="F22" s="693"/>
      <c r="G22" s="693"/>
      <c r="H22" s="693"/>
      <c r="I22" s="693"/>
      <c r="J22" s="693"/>
      <c r="K22" s="693"/>
      <c r="L22" s="693"/>
      <c r="M22" s="693"/>
      <c r="N22" s="693"/>
      <c r="O22" s="693"/>
      <c r="P22" s="693"/>
      <c r="Q22" s="693"/>
      <c r="R22" s="693"/>
      <c r="S22" s="686"/>
      <c r="T22" s="686"/>
      <c r="U22" s="686"/>
    </row>
    <row r="23" spans="1:21" ht="15" customHeight="1" x14ac:dyDescent="0.15">
      <c r="A23" s="685"/>
      <c r="B23" s="693" t="s">
        <v>334</v>
      </c>
      <c r="C23" s="693"/>
      <c r="D23" s="693"/>
      <c r="E23" s="693"/>
      <c r="F23" s="693"/>
      <c r="G23" s="693"/>
      <c r="H23" s="693"/>
      <c r="I23" s="693"/>
      <c r="J23" s="693"/>
      <c r="K23" s="693"/>
      <c r="L23" s="693"/>
      <c r="M23" s="693"/>
      <c r="N23" s="693"/>
      <c r="O23" s="693"/>
      <c r="P23" s="693"/>
      <c r="Q23" s="693"/>
      <c r="R23" s="693"/>
      <c r="S23" s="686"/>
      <c r="T23" s="686"/>
      <c r="U23" s="686"/>
    </row>
    <row r="24" spans="1:21" ht="15" customHeight="1" x14ac:dyDescent="0.15">
      <c r="A24" s="685"/>
      <c r="B24" s="693"/>
      <c r="C24" s="693"/>
      <c r="D24" s="693"/>
      <c r="E24" s="693"/>
      <c r="F24" s="693"/>
      <c r="G24" s="693"/>
      <c r="H24" s="693"/>
      <c r="I24" s="693"/>
      <c r="J24" s="693"/>
      <c r="K24" s="693"/>
      <c r="L24" s="693"/>
      <c r="M24" s="693"/>
      <c r="N24" s="693"/>
      <c r="O24" s="693"/>
      <c r="P24" s="693"/>
      <c r="Q24" s="693"/>
      <c r="R24" s="693"/>
      <c r="S24" s="686"/>
      <c r="T24" s="686"/>
      <c r="U24" s="686"/>
    </row>
    <row r="25" spans="1:21" ht="15" customHeight="1" x14ac:dyDescent="0.15">
      <c r="A25" s="685"/>
      <c r="B25" s="693"/>
      <c r="C25" s="693"/>
      <c r="D25" s="693"/>
      <c r="E25" s="693"/>
      <c r="F25" s="693"/>
      <c r="G25" s="693"/>
      <c r="H25" s="693"/>
      <c r="I25" s="693"/>
      <c r="J25" s="693"/>
      <c r="K25" s="693"/>
      <c r="L25" s="693"/>
      <c r="M25" s="693"/>
      <c r="N25" s="693"/>
      <c r="O25" s="693"/>
      <c r="P25" s="693"/>
      <c r="Q25" s="693"/>
      <c r="R25" s="693"/>
      <c r="S25" s="686"/>
      <c r="T25" s="686"/>
      <c r="U25" s="686"/>
    </row>
    <row r="26" spans="1:21" ht="15" customHeight="1" x14ac:dyDescent="0.15">
      <c r="A26" s="685"/>
      <c r="B26" s="686"/>
      <c r="C26" s="686"/>
      <c r="D26" s="686"/>
      <c r="E26" s="686"/>
      <c r="F26" s="686"/>
      <c r="G26" s="686"/>
      <c r="H26" s="686"/>
      <c r="I26" s="686"/>
      <c r="J26" s="686"/>
      <c r="K26" s="686"/>
      <c r="L26" s="686"/>
      <c r="M26" s="686"/>
      <c r="N26" s="686"/>
      <c r="O26" s="686"/>
      <c r="P26" s="686"/>
      <c r="Q26" s="686"/>
      <c r="R26" s="686"/>
      <c r="S26" s="686"/>
      <c r="T26" s="686"/>
      <c r="U26" s="686"/>
    </row>
    <row r="27" spans="1:21" ht="15" customHeight="1" x14ac:dyDescent="0.15">
      <c r="A27" s="685"/>
      <c r="B27" s="686"/>
      <c r="C27" s="686"/>
      <c r="D27" s="686"/>
      <c r="E27" s="686"/>
      <c r="F27" s="686"/>
      <c r="G27" s="686"/>
      <c r="H27" s="686"/>
      <c r="I27" s="686"/>
      <c r="J27" s="686"/>
      <c r="K27" s="686"/>
      <c r="L27" s="686"/>
      <c r="M27" s="686"/>
      <c r="N27" s="686"/>
      <c r="O27" s="686"/>
      <c r="P27" s="686"/>
      <c r="Q27" s="686"/>
      <c r="R27" s="686"/>
      <c r="S27" s="686"/>
      <c r="T27" s="686"/>
      <c r="U27" s="686"/>
    </row>
    <row r="28" spans="1:21" ht="15" customHeight="1" x14ac:dyDescent="0.15">
      <c r="A28" s="685"/>
      <c r="B28" s="686"/>
      <c r="C28" s="686"/>
      <c r="D28" s="686"/>
      <c r="E28" s="686"/>
      <c r="F28" s="686"/>
      <c r="G28" s="686"/>
      <c r="H28" s="686"/>
      <c r="I28" s="686"/>
      <c r="J28" s="686"/>
      <c r="K28" s="686"/>
      <c r="L28" s="686"/>
      <c r="M28" s="686"/>
      <c r="N28" s="686"/>
      <c r="O28" s="686"/>
      <c r="P28" s="686"/>
      <c r="Q28" s="686"/>
      <c r="R28" s="686"/>
      <c r="S28" s="686"/>
      <c r="T28" s="686"/>
      <c r="U28" s="686"/>
    </row>
    <row r="29" spans="1:21" ht="15" customHeight="1" x14ac:dyDescent="0.15">
      <c r="A29" s="685"/>
      <c r="B29" s="686"/>
      <c r="C29" s="686"/>
      <c r="D29" s="686"/>
      <c r="E29" s="686"/>
      <c r="F29" s="686"/>
      <c r="G29" s="686"/>
      <c r="H29" s="686"/>
      <c r="I29" s="686"/>
      <c r="J29" s="686"/>
      <c r="K29" s="686"/>
      <c r="L29" s="686"/>
      <c r="M29" s="686"/>
      <c r="N29" s="686"/>
      <c r="O29" s="686"/>
      <c r="P29" s="686"/>
      <c r="Q29" s="686"/>
      <c r="R29" s="686"/>
      <c r="S29" s="686"/>
      <c r="T29" s="686"/>
      <c r="U29" s="686"/>
    </row>
    <row r="30" spans="1:21" ht="15" customHeight="1" x14ac:dyDescent="0.15">
      <c r="A30" s="685"/>
      <c r="B30" s="686"/>
      <c r="C30" s="686"/>
      <c r="D30" s="686"/>
      <c r="E30" s="686"/>
      <c r="F30" s="686"/>
      <c r="G30" s="686"/>
      <c r="H30" s="686"/>
      <c r="I30" s="686"/>
      <c r="J30" s="686"/>
      <c r="K30" s="686"/>
      <c r="L30" s="686"/>
      <c r="M30" s="686"/>
      <c r="N30" s="686"/>
      <c r="O30" s="686"/>
      <c r="P30" s="686"/>
      <c r="Q30" s="686"/>
      <c r="R30" s="686"/>
      <c r="S30" s="686"/>
      <c r="T30" s="686"/>
      <c r="U30" s="686"/>
    </row>
    <row r="31" spans="1:21" ht="15" customHeight="1" x14ac:dyDescent="0.15">
      <c r="A31" s="685"/>
      <c r="B31" s="686"/>
      <c r="C31" s="686"/>
      <c r="D31" s="686"/>
      <c r="E31" s="686"/>
      <c r="F31" s="686"/>
      <c r="G31" s="686"/>
      <c r="H31" s="686"/>
      <c r="I31" s="686"/>
      <c r="J31" s="686"/>
      <c r="K31" s="686"/>
      <c r="L31" s="686"/>
      <c r="M31" s="686"/>
      <c r="N31" s="686"/>
      <c r="O31" s="686"/>
      <c r="P31" s="686"/>
      <c r="Q31" s="686"/>
      <c r="R31" s="686"/>
      <c r="S31" s="686"/>
      <c r="T31" s="686"/>
      <c r="U31" s="686"/>
    </row>
    <row r="32" spans="1:21" ht="15" customHeight="1" x14ac:dyDescent="0.15">
      <c r="A32" s="685"/>
      <c r="B32" s="686"/>
      <c r="C32" s="686"/>
      <c r="D32" s="686"/>
      <c r="E32" s="686"/>
      <c r="F32" s="686"/>
      <c r="G32" s="686"/>
      <c r="H32" s="686"/>
      <c r="I32" s="686"/>
      <c r="J32" s="686"/>
      <c r="K32" s="686"/>
      <c r="L32" s="686"/>
      <c r="M32" s="686"/>
      <c r="N32" s="686"/>
      <c r="O32" s="686"/>
      <c r="P32" s="686"/>
      <c r="Q32" s="686"/>
      <c r="R32" s="686"/>
      <c r="S32" s="686"/>
      <c r="T32" s="686"/>
      <c r="U32" s="686"/>
    </row>
    <row r="33" spans="1:21" ht="15" customHeight="1" x14ac:dyDescent="0.15">
      <c r="A33" s="685"/>
      <c r="B33" s="686"/>
      <c r="C33" s="686"/>
      <c r="D33" s="686"/>
      <c r="E33" s="686"/>
      <c r="F33" s="686"/>
      <c r="G33" s="686"/>
      <c r="H33" s="686"/>
      <c r="I33" s="686"/>
      <c r="J33" s="686"/>
      <c r="K33" s="686"/>
      <c r="L33" s="686"/>
      <c r="M33" s="686"/>
      <c r="N33" s="686"/>
      <c r="O33" s="686"/>
      <c r="P33" s="686"/>
      <c r="Q33" s="686"/>
      <c r="R33" s="686"/>
      <c r="S33" s="686"/>
      <c r="T33" s="686"/>
      <c r="U33" s="686"/>
    </row>
    <row r="34" spans="1:21" ht="15" customHeight="1" x14ac:dyDescent="0.15">
      <c r="A34" s="685"/>
      <c r="B34" s="686"/>
      <c r="C34" s="686"/>
      <c r="D34" s="686"/>
      <c r="E34" s="686"/>
      <c r="F34" s="686"/>
      <c r="G34" s="686"/>
      <c r="H34" s="686"/>
      <c r="I34" s="686"/>
      <c r="J34" s="686"/>
      <c r="K34" s="686"/>
      <c r="L34" s="686"/>
      <c r="M34" s="686"/>
      <c r="N34" s="686"/>
      <c r="O34" s="686"/>
      <c r="P34" s="686"/>
      <c r="Q34" s="686"/>
      <c r="R34" s="686"/>
      <c r="S34" s="686"/>
      <c r="T34" s="686"/>
      <c r="U34" s="686"/>
    </row>
    <row r="35" spans="1:21" ht="15" customHeight="1" x14ac:dyDescent="0.15">
      <c r="A35" s="685"/>
      <c r="B35" s="686"/>
      <c r="C35" s="686"/>
      <c r="D35" s="686"/>
      <c r="E35" s="686"/>
      <c r="F35" s="686"/>
      <c r="G35" s="686"/>
      <c r="H35" s="686"/>
      <c r="I35" s="686"/>
      <c r="J35" s="686"/>
      <c r="K35" s="686"/>
      <c r="L35" s="686"/>
      <c r="M35" s="686"/>
      <c r="N35" s="686"/>
      <c r="O35" s="686"/>
      <c r="P35" s="686"/>
      <c r="Q35" s="686"/>
      <c r="R35" s="686"/>
      <c r="S35" s="686"/>
      <c r="T35" s="686"/>
      <c r="U35" s="686"/>
    </row>
    <row r="36" spans="1:21" ht="15" customHeight="1" thickBot="1" x14ac:dyDescent="0.2">
      <c r="A36" s="685"/>
      <c r="B36" s="686"/>
      <c r="C36" s="686"/>
      <c r="D36" s="694" t="s">
        <v>304</v>
      </c>
      <c r="E36" s="694"/>
      <c r="F36" s="694"/>
      <c r="G36" s="694"/>
      <c r="H36" s="694"/>
      <c r="I36" s="695"/>
      <c r="J36" s="695"/>
      <c r="K36" s="695"/>
      <c r="L36" s="695"/>
      <c r="M36" s="695"/>
      <c r="N36" s="695"/>
      <c r="O36" s="695"/>
      <c r="P36" s="695"/>
      <c r="Q36" s="686"/>
      <c r="R36" s="686"/>
      <c r="S36" s="686"/>
      <c r="T36" s="686"/>
      <c r="U36" s="686"/>
    </row>
    <row r="37" spans="1:21" ht="15" customHeight="1" thickBot="1" x14ac:dyDescent="0.2">
      <c r="A37" s="685"/>
      <c r="B37" s="686"/>
      <c r="C37" s="686"/>
      <c r="D37" s="694"/>
      <c r="E37" s="694"/>
      <c r="F37" s="694"/>
      <c r="G37" s="694"/>
      <c r="H37" s="694"/>
      <c r="I37" s="695"/>
      <c r="J37" s="695"/>
      <c r="K37" s="695"/>
      <c r="L37" s="695"/>
      <c r="M37" s="695"/>
      <c r="N37" s="695"/>
      <c r="O37" s="695"/>
      <c r="P37" s="695"/>
      <c r="Q37" s="686"/>
      <c r="R37" s="686"/>
      <c r="S37" s="686"/>
      <c r="T37" s="686"/>
      <c r="U37" s="686"/>
    </row>
    <row r="38" spans="1:21" ht="15" customHeight="1" thickBot="1" x14ac:dyDescent="0.2">
      <c r="A38" s="685"/>
      <c r="B38" s="686"/>
      <c r="C38" s="686"/>
      <c r="D38" s="694"/>
      <c r="E38" s="694"/>
      <c r="F38" s="694"/>
      <c r="G38" s="694"/>
      <c r="H38" s="694"/>
      <c r="I38" s="696"/>
      <c r="J38" s="696"/>
      <c r="K38" s="696"/>
      <c r="L38" s="696"/>
      <c r="M38" s="696"/>
      <c r="N38" s="696"/>
      <c r="O38" s="696"/>
      <c r="P38" s="696"/>
      <c r="Q38" s="686"/>
      <c r="R38" s="686"/>
      <c r="S38" s="686"/>
      <c r="T38" s="686"/>
      <c r="U38" s="686"/>
    </row>
    <row r="39" spans="1:21" ht="15" customHeight="1" x14ac:dyDescent="0.15">
      <c r="A39" s="685"/>
      <c r="B39" s="686"/>
      <c r="C39" s="686"/>
      <c r="D39" s="686"/>
      <c r="E39" s="686"/>
      <c r="F39" s="686"/>
      <c r="G39" s="686"/>
      <c r="H39" s="686"/>
      <c r="I39" s="686"/>
      <c r="J39" s="686"/>
      <c r="K39" s="686"/>
      <c r="L39" s="686"/>
      <c r="M39" s="686"/>
      <c r="N39" s="686"/>
      <c r="O39" s="686"/>
      <c r="P39" s="686"/>
      <c r="Q39" s="686"/>
      <c r="R39" s="686"/>
      <c r="S39" s="686"/>
      <c r="T39" s="686"/>
      <c r="U39" s="686"/>
    </row>
    <row r="40" spans="1:21" ht="15" customHeight="1" x14ac:dyDescent="0.15">
      <c r="A40" s="685"/>
      <c r="B40" s="686"/>
      <c r="C40" s="686"/>
      <c r="D40" s="686"/>
      <c r="E40" s="686"/>
      <c r="F40" s="686"/>
      <c r="G40" s="686"/>
      <c r="H40" s="686"/>
      <c r="I40" s="686"/>
      <c r="J40" s="686"/>
      <c r="K40" s="686"/>
      <c r="L40" s="686"/>
      <c r="M40" s="686"/>
      <c r="N40" s="686"/>
      <c r="O40" s="686"/>
      <c r="P40" s="686"/>
      <c r="Q40" s="686"/>
      <c r="R40" s="686"/>
      <c r="S40" s="686"/>
      <c r="T40" s="686"/>
      <c r="U40" s="686"/>
    </row>
    <row r="41" spans="1:21" ht="15" customHeight="1" x14ac:dyDescent="0.15">
      <c r="A41" s="685"/>
      <c r="B41" s="686"/>
      <c r="C41" s="686"/>
      <c r="D41" s="686"/>
      <c r="E41" s="686"/>
      <c r="F41" s="686"/>
      <c r="G41" s="686"/>
      <c r="H41" s="686"/>
      <c r="I41" s="686"/>
      <c r="J41" s="686"/>
      <c r="K41" s="686"/>
      <c r="L41" s="686"/>
      <c r="M41" s="686"/>
      <c r="N41" s="686"/>
      <c r="O41" s="686"/>
      <c r="P41" s="686"/>
      <c r="Q41" s="686"/>
      <c r="R41" s="686"/>
      <c r="S41" s="686"/>
      <c r="T41" s="686"/>
      <c r="U41" s="686"/>
    </row>
    <row r="42" spans="1:21" ht="15" customHeight="1" x14ac:dyDescent="0.15">
      <c r="A42" s="685"/>
      <c r="B42" s="686"/>
      <c r="C42" s="686"/>
      <c r="D42" s="686"/>
      <c r="E42" s="686"/>
      <c r="F42" s="686"/>
      <c r="G42" s="686"/>
      <c r="H42" s="686"/>
      <c r="I42" s="686"/>
      <c r="J42" s="686"/>
      <c r="K42" s="686"/>
      <c r="L42" s="686"/>
      <c r="M42" s="686"/>
      <c r="N42" s="686"/>
      <c r="O42" s="686"/>
      <c r="P42" s="686"/>
      <c r="Q42" s="686"/>
      <c r="R42" s="686"/>
      <c r="S42" s="686"/>
      <c r="T42" s="686"/>
      <c r="U42" s="686"/>
    </row>
    <row r="43" spans="1:21" ht="15" customHeight="1" x14ac:dyDescent="0.15">
      <c r="A43" s="685"/>
      <c r="B43" s="686"/>
      <c r="C43" s="686"/>
      <c r="D43" s="686"/>
      <c r="E43" s="686"/>
      <c r="F43" s="686"/>
      <c r="G43" s="686"/>
      <c r="H43" s="686"/>
      <c r="I43" s="686"/>
      <c r="J43" s="686"/>
      <c r="K43" s="686"/>
      <c r="L43" s="686"/>
      <c r="M43" s="686"/>
      <c r="N43" s="686"/>
      <c r="O43" s="686"/>
      <c r="P43" s="686"/>
      <c r="Q43" s="686"/>
      <c r="R43" s="686"/>
      <c r="S43" s="686"/>
      <c r="T43" s="686"/>
      <c r="U43" s="686"/>
    </row>
    <row r="44" spans="1:21" ht="15" customHeight="1" x14ac:dyDescent="0.15">
      <c r="A44" s="685"/>
      <c r="B44" s="686"/>
      <c r="C44" s="686"/>
      <c r="D44" s="686"/>
      <c r="E44" s="686"/>
      <c r="F44" s="686"/>
      <c r="G44" s="686"/>
      <c r="H44" s="686"/>
      <c r="I44" s="686"/>
      <c r="J44" s="686"/>
      <c r="K44" s="686"/>
      <c r="L44" s="686"/>
      <c r="M44" s="686"/>
      <c r="N44" s="686"/>
      <c r="O44" s="686"/>
      <c r="P44" s="686"/>
      <c r="Q44" s="686"/>
      <c r="R44" s="686"/>
      <c r="S44" s="686"/>
      <c r="T44" s="686"/>
      <c r="U44" s="686"/>
    </row>
    <row r="45" spans="1:21" ht="15" customHeight="1" x14ac:dyDescent="0.15">
      <c r="A45" s="685"/>
      <c r="B45" s="686"/>
      <c r="C45" s="686"/>
      <c r="D45" s="686"/>
      <c r="E45" s="686"/>
      <c r="F45" s="686"/>
      <c r="G45" s="686"/>
      <c r="H45" s="686"/>
      <c r="I45" s="686"/>
      <c r="J45" s="686"/>
      <c r="K45" s="686"/>
      <c r="L45" s="686"/>
      <c r="M45" s="686"/>
      <c r="N45" s="686"/>
      <c r="O45" s="686"/>
      <c r="P45" s="686"/>
      <c r="Q45" s="686"/>
      <c r="R45" s="686"/>
      <c r="S45" s="686"/>
      <c r="T45" s="686"/>
      <c r="U45" s="686"/>
    </row>
    <row r="46" spans="1:21" ht="15" customHeight="1" x14ac:dyDescent="0.15">
      <c r="A46" s="685"/>
      <c r="B46" s="691" t="s">
        <v>356</v>
      </c>
      <c r="C46" s="691"/>
      <c r="D46" s="691"/>
      <c r="E46" s="691"/>
      <c r="F46" s="691"/>
      <c r="G46" s="691"/>
      <c r="H46" s="691"/>
      <c r="I46" s="691"/>
      <c r="J46" s="691"/>
      <c r="K46" s="691"/>
      <c r="L46" s="691"/>
      <c r="M46" s="691"/>
      <c r="N46" s="691"/>
      <c r="O46" s="691"/>
      <c r="P46" s="691"/>
      <c r="Q46" s="691"/>
      <c r="R46" s="691"/>
      <c r="S46" s="686"/>
      <c r="T46" s="686"/>
      <c r="U46" s="686"/>
    </row>
    <row r="47" spans="1:21" ht="15" customHeight="1" x14ac:dyDescent="0.15">
      <c r="A47" s="685"/>
      <c r="B47" s="691"/>
      <c r="C47" s="691"/>
      <c r="D47" s="691"/>
      <c r="E47" s="691"/>
      <c r="F47" s="691"/>
      <c r="G47" s="691"/>
      <c r="H47" s="691"/>
      <c r="I47" s="691"/>
      <c r="J47" s="691"/>
      <c r="K47" s="691"/>
      <c r="L47" s="691"/>
      <c r="M47" s="691"/>
      <c r="N47" s="691"/>
      <c r="O47" s="691"/>
      <c r="P47" s="691"/>
      <c r="Q47" s="691"/>
      <c r="R47" s="691"/>
      <c r="S47" s="686"/>
      <c r="T47" s="686"/>
      <c r="U47" s="686"/>
    </row>
    <row r="48" spans="1:21" ht="15" customHeight="1" x14ac:dyDescent="0.15">
      <c r="A48" s="685"/>
      <c r="B48" s="686"/>
      <c r="C48" s="686"/>
      <c r="D48" s="686"/>
      <c r="E48" s="686"/>
      <c r="F48" s="686"/>
      <c r="G48" s="686"/>
      <c r="H48" s="686"/>
      <c r="I48" s="686"/>
      <c r="J48" s="686"/>
      <c r="K48" s="686"/>
      <c r="L48" s="686"/>
      <c r="M48" s="686"/>
      <c r="N48" s="686"/>
      <c r="O48" s="686"/>
      <c r="P48" s="686"/>
      <c r="Q48" s="686"/>
      <c r="R48" s="686"/>
      <c r="S48" s="686"/>
      <c r="T48" s="686"/>
      <c r="U48" s="686"/>
    </row>
    <row r="49" spans="1:21" ht="15" customHeight="1" x14ac:dyDescent="0.15">
      <c r="A49" s="685"/>
      <c r="B49" s="686"/>
      <c r="C49" s="686"/>
      <c r="D49" s="686"/>
      <c r="E49" s="686"/>
      <c r="F49" s="686"/>
      <c r="G49" s="686"/>
      <c r="H49" s="686"/>
      <c r="I49" s="686"/>
      <c r="J49" s="686"/>
      <c r="K49" s="686"/>
      <c r="L49" s="686"/>
      <c r="M49" s="686"/>
      <c r="N49" s="686"/>
      <c r="O49" s="686"/>
      <c r="P49" s="686"/>
      <c r="Q49" s="686"/>
      <c r="R49" s="686"/>
      <c r="S49" s="686"/>
      <c r="T49" s="686"/>
      <c r="U49" s="686"/>
    </row>
    <row r="50" spans="1:21" ht="15" customHeight="1" x14ac:dyDescent="0.15">
      <c r="A50" s="685"/>
      <c r="B50" s="686"/>
      <c r="C50" s="686"/>
      <c r="D50" s="686"/>
      <c r="E50" s="686"/>
      <c r="F50" s="686"/>
      <c r="G50" s="686"/>
      <c r="H50" s="686"/>
      <c r="I50" s="686"/>
      <c r="J50" s="686"/>
      <c r="K50" s="686"/>
      <c r="L50" s="686"/>
      <c r="M50" s="686"/>
      <c r="N50" s="686"/>
      <c r="O50" s="686"/>
      <c r="P50" s="686"/>
      <c r="Q50" s="686"/>
      <c r="R50" s="686"/>
      <c r="S50" s="686"/>
      <c r="T50" s="686"/>
      <c r="U50" s="686"/>
    </row>
    <row r="51" spans="1:21" ht="15" customHeight="1" x14ac:dyDescent="0.15">
      <c r="A51" s="685"/>
      <c r="B51" s="686"/>
      <c r="C51" s="686"/>
      <c r="D51" s="686"/>
      <c r="E51" s="686"/>
      <c r="F51" s="686"/>
      <c r="G51" s="686"/>
      <c r="H51" s="686"/>
      <c r="I51" s="686"/>
      <c r="J51" s="686"/>
      <c r="K51" s="686"/>
      <c r="L51" s="686"/>
      <c r="M51" s="686"/>
      <c r="N51" s="686"/>
      <c r="O51" s="686"/>
      <c r="P51" s="686"/>
      <c r="Q51" s="686"/>
      <c r="R51" s="686"/>
      <c r="S51" s="686"/>
      <c r="T51" s="686"/>
      <c r="U51" s="686"/>
    </row>
    <row r="52" spans="1:21" ht="15" customHeight="1" x14ac:dyDescent="0.15">
      <c r="A52" s="685"/>
      <c r="B52" s="686"/>
      <c r="C52" s="686"/>
      <c r="D52" s="686"/>
      <c r="E52" s="686"/>
      <c r="F52" s="686"/>
      <c r="G52" s="686"/>
      <c r="H52" s="686"/>
      <c r="I52" s="686"/>
      <c r="J52" s="686"/>
      <c r="K52" s="686"/>
      <c r="L52" s="686"/>
      <c r="M52" s="686"/>
      <c r="N52" s="686"/>
      <c r="O52" s="686"/>
      <c r="P52" s="686"/>
      <c r="Q52" s="686"/>
      <c r="R52" s="686"/>
      <c r="S52" s="686"/>
      <c r="T52" s="686"/>
      <c r="U52" s="686"/>
    </row>
    <row r="53" spans="1:21" ht="15" customHeight="1" x14ac:dyDescent="0.15">
      <c r="A53" s="685"/>
      <c r="B53" s="686"/>
      <c r="C53" s="686"/>
      <c r="D53" s="686"/>
      <c r="E53" s="686"/>
      <c r="F53" s="686"/>
      <c r="G53" s="686"/>
      <c r="H53" s="686"/>
      <c r="I53" s="686"/>
      <c r="J53" s="686"/>
      <c r="K53" s="686"/>
      <c r="L53" s="686"/>
      <c r="M53" s="686"/>
      <c r="N53" s="686"/>
      <c r="O53" s="686"/>
      <c r="P53" s="686"/>
      <c r="Q53" s="686"/>
      <c r="R53" s="686"/>
      <c r="S53" s="686"/>
      <c r="T53" s="686"/>
      <c r="U53" s="686"/>
    </row>
  </sheetData>
  <mergeCells count="6">
    <mergeCell ref="B46:R47"/>
    <mergeCell ref="B12:R17"/>
    <mergeCell ref="B23:R25"/>
    <mergeCell ref="B20:R22"/>
    <mergeCell ref="D36:H38"/>
    <mergeCell ref="I36:P38"/>
  </mergeCells>
  <phoneticPr fontId="2"/>
  <printOptions horizontalCentered="1"/>
  <pageMargins left="0.78740157480314965" right="0.78740157480314965" top="0.78740157480314965" bottom="0.78740157480314965" header="0.59055118110236227" footer="0.59055118110236227"/>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I41"/>
  <sheetViews>
    <sheetView view="pageBreakPreview" zoomScale="90" zoomScaleNormal="70" zoomScaleSheetLayoutView="90" workbookViewId="0">
      <selection activeCell="X17" sqref="X17"/>
    </sheetView>
  </sheetViews>
  <sheetFormatPr defaultRowHeight="30" customHeight="1" x14ac:dyDescent="0.15"/>
  <cols>
    <col min="1" max="1" width="3.125" style="95" customWidth="1"/>
    <col min="2" max="2" width="8.25" style="95" customWidth="1"/>
    <col min="3" max="3" width="17.125" style="95" customWidth="1"/>
    <col min="4" max="4" width="11.875" style="95" customWidth="1"/>
    <col min="5" max="13" width="8.125" style="93" customWidth="1"/>
    <col min="14" max="14" width="10" style="93" bestFit="1" customWidth="1"/>
    <col min="15" max="256" width="9" style="93"/>
    <col min="257" max="257" width="3.125" style="93" customWidth="1"/>
    <col min="258" max="258" width="8.25" style="93" customWidth="1"/>
    <col min="259" max="259" width="17.125" style="93" customWidth="1"/>
    <col min="260" max="260" width="8.375" style="93" customWidth="1"/>
    <col min="261" max="269" width="8.125" style="93" customWidth="1"/>
    <col min="270" max="270" width="10" style="93" bestFit="1" customWidth="1"/>
    <col min="271" max="512" width="9" style="93"/>
    <col min="513" max="513" width="3.125" style="93" customWidth="1"/>
    <col min="514" max="514" width="8.25" style="93" customWidth="1"/>
    <col min="515" max="515" width="17.125" style="93" customWidth="1"/>
    <col min="516" max="516" width="8.375" style="93" customWidth="1"/>
    <col min="517" max="525" width="8.125" style="93" customWidth="1"/>
    <col min="526" max="526" width="10" style="93" bestFit="1" customWidth="1"/>
    <col min="527" max="768" width="9" style="93"/>
    <col min="769" max="769" width="3.125" style="93" customWidth="1"/>
    <col min="770" max="770" width="8.25" style="93" customWidth="1"/>
    <col min="771" max="771" width="17.125" style="93" customWidth="1"/>
    <col min="772" max="772" width="8.375" style="93" customWidth="1"/>
    <col min="773" max="781" width="8.125" style="93" customWidth="1"/>
    <col min="782" max="782" width="10" style="93" bestFit="1" customWidth="1"/>
    <col min="783" max="1024" width="9" style="93"/>
    <col min="1025" max="1025" width="3.125" style="93" customWidth="1"/>
    <col min="1026" max="1026" width="8.25" style="93" customWidth="1"/>
    <col min="1027" max="1027" width="17.125" style="93" customWidth="1"/>
    <col min="1028" max="1028" width="8.375" style="93" customWidth="1"/>
    <col min="1029" max="1037" width="8.125" style="93" customWidth="1"/>
    <col min="1038" max="1038" width="10" style="93" bestFit="1" customWidth="1"/>
    <col min="1039" max="1280" width="9" style="93"/>
    <col min="1281" max="1281" width="3.125" style="93" customWidth="1"/>
    <col min="1282" max="1282" width="8.25" style="93" customWidth="1"/>
    <col min="1283" max="1283" width="17.125" style="93" customWidth="1"/>
    <col min="1284" max="1284" width="8.375" style="93" customWidth="1"/>
    <col min="1285" max="1293" width="8.125" style="93" customWidth="1"/>
    <col min="1294" max="1294" width="10" style="93" bestFit="1" customWidth="1"/>
    <col min="1295" max="1536" width="9" style="93"/>
    <col min="1537" max="1537" width="3.125" style="93" customWidth="1"/>
    <col min="1538" max="1538" width="8.25" style="93" customWidth="1"/>
    <col min="1539" max="1539" width="17.125" style="93" customWidth="1"/>
    <col min="1540" max="1540" width="8.375" style="93" customWidth="1"/>
    <col min="1541" max="1549" width="8.125" style="93" customWidth="1"/>
    <col min="1550" max="1550" width="10" style="93" bestFit="1" customWidth="1"/>
    <col min="1551" max="1792" width="9" style="93"/>
    <col min="1793" max="1793" width="3.125" style="93" customWidth="1"/>
    <col min="1794" max="1794" width="8.25" style="93" customWidth="1"/>
    <col min="1795" max="1795" width="17.125" style="93" customWidth="1"/>
    <col min="1796" max="1796" width="8.375" style="93" customWidth="1"/>
    <col min="1797" max="1805" width="8.125" style="93" customWidth="1"/>
    <col min="1806" max="1806" width="10" style="93" bestFit="1" customWidth="1"/>
    <col min="1807" max="2048" width="9" style="93"/>
    <col min="2049" max="2049" width="3.125" style="93" customWidth="1"/>
    <col min="2050" max="2050" width="8.25" style="93" customWidth="1"/>
    <col min="2051" max="2051" width="17.125" style="93" customWidth="1"/>
    <col min="2052" max="2052" width="8.375" style="93" customWidth="1"/>
    <col min="2053" max="2061" width="8.125" style="93" customWidth="1"/>
    <col min="2062" max="2062" width="10" style="93" bestFit="1" customWidth="1"/>
    <col min="2063" max="2304" width="9" style="93"/>
    <col min="2305" max="2305" width="3.125" style="93" customWidth="1"/>
    <col min="2306" max="2306" width="8.25" style="93" customWidth="1"/>
    <col min="2307" max="2307" width="17.125" style="93" customWidth="1"/>
    <col min="2308" max="2308" width="8.375" style="93" customWidth="1"/>
    <col min="2309" max="2317" width="8.125" style="93" customWidth="1"/>
    <col min="2318" max="2318" width="10" style="93" bestFit="1" customWidth="1"/>
    <col min="2319" max="2560" width="9" style="93"/>
    <col min="2561" max="2561" width="3.125" style="93" customWidth="1"/>
    <col min="2562" max="2562" width="8.25" style="93" customWidth="1"/>
    <col min="2563" max="2563" width="17.125" style="93" customWidth="1"/>
    <col min="2564" max="2564" width="8.375" style="93" customWidth="1"/>
    <col min="2565" max="2573" width="8.125" style="93" customWidth="1"/>
    <col min="2574" max="2574" width="10" style="93" bestFit="1" customWidth="1"/>
    <col min="2575" max="2816" width="9" style="93"/>
    <col min="2817" max="2817" width="3.125" style="93" customWidth="1"/>
    <col min="2818" max="2818" width="8.25" style="93" customWidth="1"/>
    <col min="2819" max="2819" width="17.125" style="93" customWidth="1"/>
    <col min="2820" max="2820" width="8.375" style="93" customWidth="1"/>
    <col min="2821" max="2829" width="8.125" style="93" customWidth="1"/>
    <col min="2830" max="2830" width="10" style="93" bestFit="1" customWidth="1"/>
    <col min="2831" max="3072" width="9" style="93"/>
    <col min="3073" max="3073" width="3.125" style="93" customWidth="1"/>
    <col min="3074" max="3074" width="8.25" style="93" customWidth="1"/>
    <col min="3075" max="3075" width="17.125" style="93" customWidth="1"/>
    <col min="3076" max="3076" width="8.375" style="93" customWidth="1"/>
    <col min="3077" max="3085" width="8.125" style="93" customWidth="1"/>
    <col min="3086" max="3086" width="10" style="93" bestFit="1" customWidth="1"/>
    <col min="3087" max="3328" width="9" style="93"/>
    <col min="3329" max="3329" width="3.125" style="93" customWidth="1"/>
    <col min="3330" max="3330" width="8.25" style="93" customWidth="1"/>
    <col min="3331" max="3331" width="17.125" style="93" customWidth="1"/>
    <col min="3332" max="3332" width="8.375" style="93" customWidth="1"/>
    <col min="3333" max="3341" width="8.125" style="93" customWidth="1"/>
    <col min="3342" max="3342" width="10" style="93" bestFit="1" customWidth="1"/>
    <col min="3343" max="3584" width="9" style="93"/>
    <col min="3585" max="3585" width="3.125" style="93" customWidth="1"/>
    <col min="3586" max="3586" width="8.25" style="93" customWidth="1"/>
    <col min="3587" max="3587" width="17.125" style="93" customWidth="1"/>
    <col min="3588" max="3588" width="8.375" style="93" customWidth="1"/>
    <col min="3589" max="3597" width="8.125" style="93" customWidth="1"/>
    <col min="3598" max="3598" width="10" style="93" bestFit="1" customWidth="1"/>
    <col min="3599" max="3840" width="9" style="93"/>
    <col min="3841" max="3841" width="3.125" style="93" customWidth="1"/>
    <col min="3842" max="3842" width="8.25" style="93" customWidth="1"/>
    <col min="3843" max="3843" width="17.125" style="93" customWidth="1"/>
    <col min="3844" max="3844" width="8.375" style="93" customWidth="1"/>
    <col min="3845" max="3853" width="8.125" style="93" customWidth="1"/>
    <col min="3854" max="3854" width="10" style="93" bestFit="1" customWidth="1"/>
    <col min="3855" max="4096" width="9" style="93"/>
    <col min="4097" max="4097" width="3.125" style="93" customWidth="1"/>
    <col min="4098" max="4098" width="8.25" style="93" customWidth="1"/>
    <col min="4099" max="4099" width="17.125" style="93" customWidth="1"/>
    <col min="4100" max="4100" width="8.375" style="93" customWidth="1"/>
    <col min="4101" max="4109" width="8.125" style="93" customWidth="1"/>
    <col min="4110" max="4110" width="10" style="93" bestFit="1" customWidth="1"/>
    <col min="4111" max="4352" width="9" style="93"/>
    <col min="4353" max="4353" width="3.125" style="93" customWidth="1"/>
    <col min="4354" max="4354" width="8.25" style="93" customWidth="1"/>
    <col min="4355" max="4355" width="17.125" style="93" customWidth="1"/>
    <col min="4356" max="4356" width="8.375" style="93" customWidth="1"/>
    <col min="4357" max="4365" width="8.125" style="93" customWidth="1"/>
    <col min="4366" max="4366" width="10" style="93" bestFit="1" customWidth="1"/>
    <col min="4367" max="4608" width="9" style="93"/>
    <col min="4609" max="4609" width="3.125" style="93" customWidth="1"/>
    <col min="4610" max="4610" width="8.25" style="93" customWidth="1"/>
    <col min="4611" max="4611" width="17.125" style="93" customWidth="1"/>
    <col min="4612" max="4612" width="8.375" style="93" customWidth="1"/>
    <col min="4613" max="4621" width="8.125" style="93" customWidth="1"/>
    <col min="4622" max="4622" width="10" style="93" bestFit="1" customWidth="1"/>
    <col min="4623" max="4864" width="9" style="93"/>
    <col min="4865" max="4865" width="3.125" style="93" customWidth="1"/>
    <col min="4866" max="4866" width="8.25" style="93" customWidth="1"/>
    <col min="4867" max="4867" width="17.125" style="93" customWidth="1"/>
    <col min="4868" max="4868" width="8.375" style="93" customWidth="1"/>
    <col min="4869" max="4877" width="8.125" style="93" customWidth="1"/>
    <col min="4878" max="4878" width="10" style="93" bestFit="1" customWidth="1"/>
    <col min="4879" max="5120" width="9" style="93"/>
    <col min="5121" max="5121" width="3.125" style="93" customWidth="1"/>
    <col min="5122" max="5122" width="8.25" style="93" customWidth="1"/>
    <col min="5123" max="5123" width="17.125" style="93" customWidth="1"/>
    <col min="5124" max="5124" width="8.375" style="93" customWidth="1"/>
    <col min="5125" max="5133" width="8.125" style="93" customWidth="1"/>
    <col min="5134" max="5134" width="10" style="93" bestFit="1" customWidth="1"/>
    <col min="5135" max="5376" width="9" style="93"/>
    <col min="5377" max="5377" width="3.125" style="93" customWidth="1"/>
    <col min="5378" max="5378" width="8.25" style="93" customWidth="1"/>
    <col min="5379" max="5379" width="17.125" style="93" customWidth="1"/>
    <col min="5380" max="5380" width="8.375" style="93" customWidth="1"/>
    <col min="5381" max="5389" width="8.125" style="93" customWidth="1"/>
    <col min="5390" max="5390" width="10" style="93" bestFit="1" customWidth="1"/>
    <col min="5391" max="5632" width="9" style="93"/>
    <col min="5633" max="5633" width="3.125" style="93" customWidth="1"/>
    <col min="5634" max="5634" width="8.25" style="93" customWidth="1"/>
    <col min="5635" max="5635" width="17.125" style="93" customWidth="1"/>
    <col min="5636" max="5636" width="8.375" style="93" customWidth="1"/>
    <col min="5637" max="5645" width="8.125" style="93" customWidth="1"/>
    <col min="5646" max="5646" width="10" style="93" bestFit="1" customWidth="1"/>
    <col min="5647" max="5888" width="9" style="93"/>
    <col min="5889" max="5889" width="3.125" style="93" customWidth="1"/>
    <col min="5890" max="5890" width="8.25" style="93" customWidth="1"/>
    <col min="5891" max="5891" width="17.125" style="93" customWidth="1"/>
    <col min="5892" max="5892" width="8.375" style="93" customWidth="1"/>
    <col min="5893" max="5901" width="8.125" style="93" customWidth="1"/>
    <col min="5902" max="5902" width="10" style="93" bestFit="1" customWidth="1"/>
    <col min="5903" max="6144" width="9" style="93"/>
    <col min="6145" max="6145" width="3.125" style="93" customWidth="1"/>
    <col min="6146" max="6146" width="8.25" style="93" customWidth="1"/>
    <col min="6147" max="6147" width="17.125" style="93" customWidth="1"/>
    <col min="6148" max="6148" width="8.375" style="93" customWidth="1"/>
    <col min="6149" max="6157" width="8.125" style="93" customWidth="1"/>
    <col min="6158" max="6158" width="10" style="93" bestFit="1" customWidth="1"/>
    <col min="6159" max="6400" width="9" style="93"/>
    <col min="6401" max="6401" width="3.125" style="93" customWidth="1"/>
    <col min="6402" max="6402" width="8.25" style="93" customWidth="1"/>
    <col min="6403" max="6403" width="17.125" style="93" customWidth="1"/>
    <col min="6404" max="6404" width="8.375" style="93" customWidth="1"/>
    <col min="6405" max="6413" width="8.125" style="93" customWidth="1"/>
    <col min="6414" max="6414" width="10" style="93" bestFit="1" customWidth="1"/>
    <col min="6415" max="6656" width="9" style="93"/>
    <col min="6657" max="6657" width="3.125" style="93" customWidth="1"/>
    <col min="6658" max="6658" width="8.25" style="93" customWidth="1"/>
    <col min="6659" max="6659" width="17.125" style="93" customWidth="1"/>
    <col min="6660" max="6660" width="8.375" style="93" customWidth="1"/>
    <col min="6661" max="6669" width="8.125" style="93" customWidth="1"/>
    <col min="6670" max="6670" width="10" style="93" bestFit="1" customWidth="1"/>
    <col min="6671" max="6912" width="9" style="93"/>
    <col min="6913" max="6913" width="3.125" style="93" customWidth="1"/>
    <col min="6914" max="6914" width="8.25" style="93" customWidth="1"/>
    <col min="6915" max="6915" width="17.125" style="93" customWidth="1"/>
    <col min="6916" max="6916" width="8.375" style="93" customWidth="1"/>
    <col min="6917" max="6925" width="8.125" style="93" customWidth="1"/>
    <col min="6926" max="6926" width="10" style="93" bestFit="1" customWidth="1"/>
    <col min="6927" max="7168" width="9" style="93"/>
    <col min="7169" max="7169" width="3.125" style="93" customWidth="1"/>
    <col min="7170" max="7170" width="8.25" style="93" customWidth="1"/>
    <col min="7171" max="7171" width="17.125" style="93" customWidth="1"/>
    <col min="7172" max="7172" width="8.375" style="93" customWidth="1"/>
    <col min="7173" max="7181" width="8.125" style="93" customWidth="1"/>
    <col min="7182" max="7182" width="10" style="93" bestFit="1" customWidth="1"/>
    <col min="7183" max="7424" width="9" style="93"/>
    <col min="7425" max="7425" width="3.125" style="93" customWidth="1"/>
    <col min="7426" max="7426" width="8.25" style="93" customWidth="1"/>
    <col min="7427" max="7427" width="17.125" style="93" customWidth="1"/>
    <col min="7428" max="7428" width="8.375" style="93" customWidth="1"/>
    <col min="7429" max="7437" width="8.125" style="93" customWidth="1"/>
    <col min="7438" max="7438" width="10" style="93" bestFit="1" customWidth="1"/>
    <col min="7439" max="7680" width="9" style="93"/>
    <col min="7681" max="7681" width="3.125" style="93" customWidth="1"/>
    <col min="7682" max="7682" width="8.25" style="93" customWidth="1"/>
    <col min="7683" max="7683" width="17.125" style="93" customWidth="1"/>
    <col min="7684" max="7684" width="8.375" style="93" customWidth="1"/>
    <col min="7685" max="7693" width="8.125" style="93" customWidth="1"/>
    <col min="7694" max="7694" width="10" style="93" bestFit="1" customWidth="1"/>
    <col min="7695" max="7936" width="9" style="93"/>
    <col min="7937" max="7937" width="3.125" style="93" customWidth="1"/>
    <col min="7938" max="7938" width="8.25" style="93" customWidth="1"/>
    <col min="7939" max="7939" width="17.125" style="93" customWidth="1"/>
    <col min="7940" max="7940" width="8.375" style="93" customWidth="1"/>
    <col min="7941" max="7949" width="8.125" style="93" customWidth="1"/>
    <col min="7950" max="7950" width="10" style="93" bestFit="1" customWidth="1"/>
    <col min="7951" max="8192" width="9" style="93"/>
    <col min="8193" max="8193" width="3.125" style="93" customWidth="1"/>
    <col min="8194" max="8194" width="8.25" style="93" customWidth="1"/>
    <col min="8195" max="8195" width="17.125" style="93" customWidth="1"/>
    <col min="8196" max="8196" width="8.375" style="93" customWidth="1"/>
    <col min="8197" max="8205" width="8.125" style="93" customWidth="1"/>
    <col min="8206" max="8206" width="10" style="93" bestFit="1" customWidth="1"/>
    <col min="8207" max="8448" width="9" style="93"/>
    <col min="8449" max="8449" width="3.125" style="93" customWidth="1"/>
    <col min="8450" max="8450" width="8.25" style="93" customWidth="1"/>
    <col min="8451" max="8451" width="17.125" style="93" customWidth="1"/>
    <col min="8452" max="8452" width="8.375" style="93" customWidth="1"/>
    <col min="8453" max="8461" width="8.125" style="93" customWidth="1"/>
    <col min="8462" max="8462" width="10" style="93" bestFit="1" customWidth="1"/>
    <col min="8463" max="8704" width="9" style="93"/>
    <col min="8705" max="8705" width="3.125" style="93" customWidth="1"/>
    <col min="8706" max="8706" width="8.25" style="93" customWidth="1"/>
    <col min="8707" max="8707" width="17.125" style="93" customWidth="1"/>
    <col min="8708" max="8708" width="8.375" style="93" customWidth="1"/>
    <col min="8709" max="8717" width="8.125" style="93" customWidth="1"/>
    <col min="8718" max="8718" width="10" style="93" bestFit="1" customWidth="1"/>
    <col min="8719" max="8960" width="9" style="93"/>
    <col min="8961" max="8961" width="3.125" style="93" customWidth="1"/>
    <col min="8962" max="8962" width="8.25" style="93" customWidth="1"/>
    <col min="8963" max="8963" width="17.125" style="93" customWidth="1"/>
    <col min="8964" max="8964" width="8.375" style="93" customWidth="1"/>
    <col min="8965" max="8973" width="8.125" style="93" customWidth="1"/>
    <col min="8974" max="8974" width="10" style="93" bestFit="1" customWidth="1"/>
    <col min="8975" max="9216" width="9" style="93"/>
    <col min="9217" max="9217" width="3.125" style="93" customWidth="1"/>
    <col min="9218" max="9218" width="8.25" style="93" customWidth="1"/>
    <col min="9219" max="9219" width="17.125" style="93" customWidth="1"/>
    <col min="9220" max="9220" width="8.375" style="93" customWidth="1"/>
    <col min="9221" max="9229" width="8.125" style="93" customWidth="1"/>
    <col min="9230" max="9230" width="10" style="93" bestFit="1" customWidth="1"/>
    <col min="9231" max="9472" width="9" style="93"/>
    <col min="9473" max="9473" width="3.125" style="93" customWidth="1"/>
    <col min="9474" max="9474" width="8.25" style="93" customWidth="1"/>
    <col min="9475" max="9475" width="17.125" style="93" customWidth="1"/>
    <col min="9476" max="9476" width="8.375" style="93" customWidth="1"/>
    <col min="9477" max="9485" width="8.125" style="93" customWidth="1"/>
    <col min="9486" max="9486" width="10" style="93" bestFit="1" customWidth="1"/>
    <col min="9487" max="9728" width="9" style="93"/>
    <col min="9729" max="9729" width="3.125" style="93" customWidth="1"/>
    <col min="9730" max="9730" width="8.25" style="93" customWidth="1"/>
    <col min="9731" max="9731" width="17.125" style="93" customWidth="1"/>
    <col min="9732" max="9732" width="8.375" style="93" customWidth="1"/>
    <col min="9733" max="9741" width="8.125" style="93" customWidth="1"/>
    <col min="9742" max="9742" width="10" style="93" bestFit="1" customWidth="1"/>
    <col min="9743" max="9984" width="9" style="93"/>
    <col min="9985" max="9985" width="3.125" style="93" customWidth="1"/>
    <col min="9986" max="9986" width="8.25" style="93" customWidth="1"/>
    <col min="9987" max="9987" width="17.125" style="93" customWidth="1"/>
    <col min="9988" max="9988" width="8.375" style="93" customWidth="1"/>
    <col min="9989" max="9997" width="8.125" style="93" customWidth="1"/>
    <col min="9998" max="9998" width="10" style="93" bestFit="1" customWidth="1"/>
    <col min="9999" max="10240" width="9" style="93"/>
    <col min="10241" max="10241" width="3.125" style="93" customWidth="1"/>
    <col min="10242" max="10242" width="8.25" style="93" customWidth="1"/>
    <col min="10243" max="10243" width="17.125" style="93" customWidth="1"/>
    <col min="10244" max="10244" width="8.375" style="93" customWidth="1"/>
    <col min="10245" max="10253" width="8.125" style="93" customWidth="1"/>
    <col min="10254" max="10254" width="10" style="93" bestFit="1" customWidth="1"/>
    <col min="10255" max="10496" width="9" style="93"/>
    <col min="10497" max="10497" width="3.125" style="93" customWidth="1"/>
    <col min="10498" max="10498" width="8.25" style="93" customWidth="1"/>
    <col min="10499" max="10499" width="17.125" style="93" customWidth="1"/>
    <col min="10500" max="10500" width="8.375" style="93" customWidth="1"/>
    <col min="10501" max="10509" width="8.125" style="93" customWidth="1"/>
    <col min="10510" max="10510" width="10" style="93" bestFit="1" customWidth="1"/>
    <col min="10511" max="10752" width="9" style="93"/>
    <col min="10753" max="10753" width="3.125" style="93" customWidth="1"/>
    <col min="10754" max="10754" width="8.25" style="93" customWidth="1"/>
    <col min="10755" max="10755" width="17.125" style="93" customWidth="1"/>
    <col min="10756" max="10756" width="8.375" style="93" customWidth="1"/>
    <col min="10757" max="10765" width="8.125" style="93" customWidth="1"/>
    <col min="10766" max="10766" width="10" style="93" bestFit="1" customWidth="1"/>
    <col min="10767" max="11008" width="9" style="93"/>
    <col min="11009" max="11009" width="3.125" style="93" customWidth="1"/>
    <col min="11010" max="11010" width="8.25" style="93" customWidth="1"/>
    <col min="11011" max="11011" width="17.125" style="93" customWidth="1"/>
    <col min="11012" max="11012" width="8.375" style="93" customWidth="1"/>
    <col min="11013" max="11021" width="8.125" style="93" customWidth="1"/>
    <col min="11022" max="11022" width="10" style="93" bestFit="1" customWidth="1"/>
    <col min="11023" max="11264" width="9" style="93"/>
    <col min="11265" max="11265" width="3.125" style="93" customWidth="1"/>
    <col min="11266" max="11266" width="8.25" style="93" customWidth="1"/>
    <col min="11267" max="11267" width="17.125" style="93" customWidth="1"/>
    <col min="11268" max="11268" width="8.375" style="93" customWidth="1"/>
    <col min="11269" max="11277" width="8.125" style="93" customWidth="1"/>
    <col min="11278" max="11278" width="10" style="93" bestFit="1" customWidth="1"/>
    <col min="11279" max="11520" width="9" style="93"/>
    <col min="11521" max="11521" width="3.125" style="93" customWidth="1"/>
    <col min="11522" max="11522" width="8.25" style="93" customWidth="1"/>
    <col min="11523" max="11523" width="17.125" style="93" customWidth="1"/>
    <col min="11524" max="11524" width="8.375" style="93" customWidth="1"/>
    <col min="11525" max="11533" width="8.125" style="93" customWidth="1"/>
    <col min="11534" max="11534" width="10" style="93" bestFit="1" customWidth="1"/>
    <col min="11535" max="11776" width="9" style="93"/>
    <col min="11777" max="11777" width="3.125" style="93" customWidth="1"/>
    <col min="11778" max="11778" width="8.25" style="93" customWidth="1"/>
    <col min="11779" max="11779" width="17.125" style="93" customWidth="1"/>
    <col min="11780" max="11780" width="8.375" style="93" customWidth="1"/>
    <col min="11781" max="11789" width="8.125" style="93" customWidth="1"/>
    <col min="11790" max="11790" width="10" style="93" bestFit="1" customWidth="1"/>
    <col min="11791" max="12032" width="9" style="93"/>
    <col min="12033" max="12033" width="3.125" style="93" customWidth="1"/>
    <col min="12034" max="12034" width="8.25" style="93" customWidth="1"/>
    <col min="12035" max="12035" width="17.125" style="93" customWidth="1"/>
    <col min="12036" max="12036" width="8.375" style="93" customWidth="1"/>
    <col min="12037" max="12045" width="8.125" style="93" customWidth="1"/>
    <col min="12046" max="12046" width="10" style="93" bestFit="1" customWidth="1"/>
    <col min="12047" max="12288" width="9" style="93"/>
    <col min="12289" max="12289" width="3.125" style="93" customWidth="1"/>
    <col min="12290" max="12290" width="8.25" style="93" customWidth="1"/>
    <col min="12291" max="12291" width="17.125" style="93" customWidth="1"/>
    <col min="12292" max="12292" width="8.375" style="93" customWidth="1"/>
    <col min="12293" max="12301" width="8.125" style="93" customWidth="1"/>
    <col min="12302" max="12302" width="10" style="93" bestFit="1" customWidth="1"/>
    <col min="12303" max="12544" width="9" style="93"/>
    <col min="12545" max="12545" width="3.125" style="93" customWidth="1"/>
    <col min="12546" max="12546" width="8.25" style="93" customWidth="1"/>
    <col min="12547" max="12547" width="17.125" style="93" customWidth="1"/>
    <col min="12548" max="12548" width="8.375" style="93" customWidth="1"/>
    <col min="12549" max="12557" width="8.125" style="93" customWidth="1"/>
    <col min="12558" max="12558" width="10" style="93" bestFit="1" customWidth="1"/>
    <col min="12559" max="12800" width="9" style="93"/>
    <col min="12801" max="12801" width="3.125" style="93" customWidth="1"/>
    <col min="12802" max="12802" width="8.25" style="93" customWidth="1"/>
    <col min="12803" max="12803" width="17.125" style="93" customWidth="1"/>
    <col min="12804" max="12804" width="8.375" style="93" customWidth="1"/>
    <col min="12805" max="12813" width="8.125" style="93" customWidth="1"/>
    <col min="12814" max="12814" width="10" style="93" bestFit="1" customWidth="1"/>
    <col min="12815" max="13056" width="9" style="93"/>
    <col min="13057" max="13057" width="3.125" style="93" customWidth="1"/>
    <col min="13058" max="13058" width="8.25" style="93" customWidth="1"/>
    <col min="13059" max="13059" width="17.125" style="93" customWidth="1"/>
    <col min="13060" max="13060" width="8.375" style="93" customWidth="1"/>
    <col min="13061" max="13069" width="8.125" style="93" customWidth="1"/>
    <col min="13070" max="13070" width="10" style="93" bestFit="1" customWidth="1"/>
    <col min="13071" max="13312" width="9" style="93"/>
    <col min="13313" max="13313" width="3.125" style="93" customWidth="1"/>
    <col min="13314" max="13314" width="8.25" style="93" customWidth="1"/>
    <col min="13315" max="13315" width="17.125" style="93" customWidth="1"/>
    <col min="13316" max="13316" width="8.375" style="93" customWidth="1"/>
    <col min="13317" max="13325" width="8.125" style="93" customWidth="1"/>
    <col min="13326" max="13326" width="10" style="93" bestFit="1" customWidth="1"/>
    <col min="13327" max="13568" width="9" style="93"/>
    <col min="13569" max="13569" width="3.125" style="93" customWidth="1"/>
    <col min="13570" max="13570" width="8.25" style="93" customWidth="1"/>
    <col min="13571" max="13571" width="17.125" style="93" customWidth="1"/>
    <col min="13572" max="13572" width="8.375" style="93" customWidth="1"/>
    <col min="13573" max="13581" width="8.125" style="93" customWidth="1"/>
    <col min="13582" max="13582" width="10" style="93" bestFit="1" customWidth="1"/>
    <col min="13583" max="13824" width="9" style="93"/>
    <col min="13825" max="13825" width="3.125" style="93" customWidth="1"/>
    <col min="13826" max="13826" width="8.25" style="93" customWidth="1"/>
    <col min="13827" max="13827" width="17.125" style="93" customWidth="1"/>
    <col min="13828" max="13828" width="8.375" style="93" customWidth="1"/>
    <col min="13829" max="13837" width="8.125" style="93" customWidth="1"/>
    <col min="13838" max="13838" width="10" style="93" bestFit="1" customWidth="1"/>
    <col min="13839" max="14080" width="9" style="93"/>
    <col min="14081" max="14081" width="3.125" style="93" customWidth="1"/>
    <col min="14082" max="14082" width="8.25" style="93" customWidth="1"/>
    <col min="14083" max="14083" width="17.125" style="93" customWidth="1"/>
    <col min="14084" max="14084" width="8.375" style="93" customWidth="1"/>
    <col min="14085" max="14093" width="8.125" style="93" customWidth="1"/>
    <col min="14094" max="14094" width="10" style="93" bestFit="1" customWidth="1"/>
    <col min="14095" max="14336" width="9" style="93"/>
    <col min="14337" max="14337" width="3.125" style="93" customWidth="1"/>
    <col min="14338" max="14338" width="8.25" style="93" customWidth="1"/>
    <col min="14339" max="14339" width="17.125" style="93" customWidth="1"/>
    <col min="14340" max="14340" width="8.375" style="93" customWidth="1"/>
    <col min="14341" max="14349" width="8.125" style="93" customWidth="1"/>
    <col min="14350" max="14350" width="10" style="93" bestFit="1" customWidth="1"/>
    <col min="14351" max="14592" width="9" style="93"/>
    <col min="14593" max="14593" width="3.125" style="93" customWidth="1"/>
    <col min="14594" max="14594" width="8.25" style="93" customWidth="1"/>
    <col min="14595" max="14595" width="17.125" style="93" customWidth="1"/>
    <col min="14596" max="14596" width="8.375" style="93" customWidth="1"/>
    <col min="14597" max="14605" width="8.125" style="93" customWidth="1"/>
    <col min="14606" max="14606" width="10" style="93" bestFit="1" customWidth="1"/>
    <col min="14607" max="14848" width="9" style="93"/>
    <col min="14849" max="14849" width="3.125" style="93" customWidth="1"/>
    <col min="14850" max="14850" width="8.25" style="93" customWidth="1"/>
    <col min="14851" max="14851" width="17.125" style="93" customWidth="1"/>
    <col min="14852" max="14852" width="8.375" style="93" customWidth="1"/>
    <col min="14853" max="14861" width="8.125" style="93" customWidth="1"/>
    <col min="14862" max="14862" width="10" style="93" bestFit="1" customWidth="1"/>
    <col min="14863" max="15104" width="9" style="93"/>
    <col min="15105" max="15105" width="3.125" style="93" customWidth="1"/>
    <col min="15106" max="15106" width="8.25" style="93" customWidth="1"/>
    <col min="15107" max="15107" width="17.125" style="93" customWidth="1"/>
    <col min="15108" max="15108" width="8.375" style="93" customWidth="1"/>
    <col min="15109" max="15117" width="8.125" style="93" customWidth="1"/>
    <col min="15118" max="15118" width="10" style="93" bestFit="1" customWidth="1"/>
    <col min="15119" max="15360" width="9" style="93"/>
    <col min="15361" max="15361" width="3.125" style="93" customWidth="1"/>
    <col min="15362" max="15362" width="8.25" style="93" customWidth="1"/>
    <col min="15363" max="15363" width="17.125" style="93" customWidth="1"/>
    <col min="15364" max="15364" width="8.375" style="93" customWidth="1"/>
    <col min="15365" max="15373" width="8.125" style="93" customWidth="1"/>
    <col min="15374" max="15374" width="10" style="93" bestFit="1" customWidth="1"/>
    <col min="15375" max="15616" width="9" style="93"/>
    <col min="15617" max="15617" width="3.125" style="93" customWidth="1"/>
    <col min="15618" max="15618" width="8.25" style="93" customWidth="1"/>
    <col min="15619" max="15619" width="17.125" style="93" customWidth="1"/>
    <col min="15620" max="15620" width="8.375" style="93" customWidth="1"/>
    <col min="15621" max="15629" width="8.125" style="93" customWidth="1"/>
    <col min="15630" max="15630" width="10" style="93" bestFit="1" customWidth="1"/>
    <col min="15631" max="15872" width="9" style="93"/>
    <col min="15873" max="15873" width="3.125" style="93" customWidth="1"/>
    <col min="15874" max="15874" width="8.25" style="93" customWidth="1"/>
    <col min="15875" max="15875" width="17.125" style="93" customWidth="1"/>
    <col min="15876" max="15876" width="8.375" style="93" customWidth="1"/>
    <col min="15877" max="15885" width="8.125" style="93" customWidth="1"/>
    <col min="15886" max="15886" width="10" style="93" bestFit="1" customWidth="1"/>
    <col min="15887" max="16128" width="9" style="93"/>
    <col min="16129" max="16129" width="3.125" style="93" customWidth="1"/>
    <col min="16130" max="16130" width="8.25" style="93" customWidth="1"/>
    <col min="16131" max="16131" width="17.125" style="93" customWidth="1"/>
    <col min="16132" max="16132" width="8.375" style="93" customWidth="1"/>
    <col min="16133" max="16141" width="8.125" style="93" customWidth="1"/>
    <col min="16142" max="16142" width="10" style="93" bestFit="1" customWidth="1"/>
    <col min="16143" max="16384" width="9" style="93"/>
  </cols>
  <sheetData>
    <row r="1" spans="1:14" s="107" customFormat="1" ht="21" customHeight="1" x14ac:dyDescent="0.15">
      <c r="A1" s="881" t="s">
        <v>115</v>
      </c>
      <c r="B1" s="881"/>
      <c r="C1" s="881"/>
      <c r="D1" s="881"/>
      <c r="E1" s="881"/>
      <c r="F1" s="881"/>
      <c r="G1" s="881"/>
      <c r="H1" s="881"/>
      <c r="I1" s="881"/>
      <c r="J1" s="881"/>
      <c r="K1" s="881"/>
      <c r="L1" s="881"/>
      <c r="M1" s="881"/>
    </row>
    <row r="2" spans="1:14" s="107" customFormat="1" ht="17.25" customHeight="1" thickBot="1" x14ac:dyDescent="0.2">
      <c r="A2" s="108"/>
      <c r="B2" s="108"/>
      <c r="C2" s="109"/>
      <c r="D2" s="110"/>
      <c r="M2" s="162" t="s">
        <v>30</v>
      </c>
    </row>
    <row r="3" spans="1:14" ht="15.95" customHeight="1" x14ac:dyDescent="0.15">
      <c r="A3" s="882" t="s">
        <v>116</v>
      </c>
      <c r="B3" s="883"/>
      <c r="C3" s="884"/>
      <c r="D3" s="888" t="s">
        <v>117</v>
      </c>
      <c r="E3" s="890" t="s">
        <v>118</v>
      </c>
      <c r="F3" s="891"/>
      <c r="G3" s="891"/>
      <c r="H3" s="891"/>
      <c r="I3" s="891"/>
      <c r="J3" s="891"/>
      <c r="K3" s="891"/>
      <c r="L3" s="891"/>
      <c r="M3" s="891"/>
      <c r="N3" s="161"/>
    </row>
    <row r="4" spans="1:14" s="95" customFormat="1" ht="30" customHeight="1" thickBot="1" x14ac:dyDescent="0.2">
      <c r="A4" s="885"/>
      <c r="B4" s="886"/>
      <c r="C4" s="887"/>
      <c r="D4" s="889"/>
      <c r="E4" s="399">
        <v>2023</v>
      </c>
      <c r="F4" s="400">
        <f>E4+1</f>
        <v>2024</v>
      </c>
      <c r="G4" s="400">
        <f t="shared" ref="G4:H4" si="0">F4+1</f>
        <v>2025</v>
      </c>
      <c r="H4" s="400">
        <f t="shared" si="0"/>
        <v>2026</v>
      </c>
      <c r="I4" s="400"/>
      <c r="J4" s="400"/>
      <c r="K4" s="400"/>
      <c r="L4" s="400"/>
      <c r="M4" s="400"/>
      <c r="N4" s="163"/>
    </row>
    <row r="5" spans="1:14" ht="26.1" customHeight="1" x14ac:dyDescent="0.15">
      <c r="A5" s="892" t="s">
        <v>119</v>
      </c>
      <c r="B5" s="164" t="s">
        <v>120</v>
      </c>
      <c r="C5" s="165" t="s">
        <v>121</v>
      </c>
      <c r="D5" s="166" t="s">
        <v>122</v>
      </c>
      <c r="E5" s="167"/>
      <c r="F5" s="168"/>
      <c r="G5" s="168"/>
      <c r="H5" s="168"/>
      <c r="I5" s="168"/>
      <c r="J5" s="168"/>
      <c r="K5" s="168"/>
      <c r="L5" s="168"/>
      <c r="M5" s="169"/>
      <c r="N5" s="161"/>
    </row>
    <row r="6" spans="1:14" ht="26.1" customHeight="1" x14ac:dyDescent="0.15">
      <c r="A6" s="893"/>
      <c r="B6" s="170" t="s">
        <v>120</v>
      </c>
      <c r="C6" s="171" t="s">
        <v>123</v>
      </c>
      <c r="D6" s="172" t="s">
        <v>122</v>
      </c>
      <c r="E6" s="173"/>
      <c r="F6" s="174"/>
      <c r="G6" s="174"/>
      <c r="H6" s="174"/>
      <c r="I6" s="174"/>
      <c r="J6" s="174"/>
      <c r="K6" s="174"/>
      <c r="L6" s="174"/>
      <c r="M6" s="175"/>
      <c r="N6" s="161"/>
    </row>
    <row r="7" spans="1:14" ht="26.1" customHeight="1" x14ac:dyDescent="0.15">
      <c r="A7" s="893"/>
      <c r="B7" s="170" t="s">
        <v>124</v>
      </c>
      <c r="C7" s="171" t="s">
        <v>125</v>
      </c>
      <c r="D7" s="172"/>
      <c r="E7" s="173"/>
      <c r="F7" s="174"/>
      <c r="G7" s="174"/>
      <c r="H7" s="174"/>
      <c r="I7" s="174"/>
      <c r="J7" s="174"/>
      <c r="K7" s="174"/>
      <c r="L7" s="174"/>
      <c r="M7" s="175"/>
      <c r="N7" s="161"/>
    </row>
    <row r="8" spans="1:14" ht="26.1" customHeight="1" x14ac:dyDescent="0.15">
      <c r="A8" s="893"/>
      <c r="B8" s="170"/>
      <c r="C8" s="171"/>
      <c r="D8" s="172"/>
      <c r="E8" s="173"/>
      <c r="F8" s="174"/>
      <c r="G8" s="174"/>
      <c r="H8" s="174"/>
      <c r="I8" s="174"/>
      <c r="J8" s="174"/>
      <c r="K8" s="174"/>
      <c r="L8" s="174"/>
      <c r="M8" s="176"/>
      <c r="N8" s="161"/>
    </row>
    <row r="9" spans="1:14" ht="26.1" customHeight="1" x14ac:dyDescent="0.15">
      <c r="A9" s="893"/>
      <c r="B9" s="170"/>
      <c r="C9" s="171"/>
      <c r="D9" s="172"/>
      <c r="E9" s="173"/>
      <c r="F9" s="174"/>
      <c r="G9" s="174"/>
      <c r="H9" s="174"/>
      <c r="I9" s="174"/>
      <c r="J9" s="174"/>
      <c r="K9" s="174"/>
      <c r="L9" s="174"/>
      <c r="M9" s="175"/>
      <c r="N9" s="161"/>
    </row>
    <row r="10" spans="1:14" ht="26.1" customHeight="1" x14ac:dyDescent="0.15">
      <c r="A10" s="893"/>
      <c r="B10" s="170"/>
      <c r="C10" s="171"/>
      <c r="D10" s="172"/>
      <c r="E10" s="173"/>
      <c r="F10" s="174"/>
      <c r="G10" s="174"/>
      <c r="H10" s="174"/>
      <c r="I10" s="174"/>
      <c r="J10" s="174"/>
      <c r="K10" s="174"/>
      <c r="L10" s="174"/>
      <c r="M10" s="175"/>
      <c r="N10" s="161"/>
    </row>
    <row r="11" spans="1:14" ht="26.1" customHeight="1" x14ac:dyDescent="0.15">
      <c r="A11" s="893"/>
      <c r="B11" s="177"/>
      <c r="C11" s="178"/>
      <c r="D11" s="179"/>
      <c r="E11" s="180"/>
      <c r="F11" s="181"/>
      <c r="G11" s="181"/>
      <c r="H11" s="181"/>
      <c r="I11" s="181"/>
      <c r="J11" s="181"/>
      <c r="K11" s="181"/>
      <c r="L11" s="181"/>
      <c r="M11" s="182"/>
      <c r="N11" s="161"/>
    </row>
    <row r="12" spans="1:14" ht="26.1" customHeight="1" thickBot="1" x14ac:dyDescent="0.2">
      <c r="A12" s="893"/>
      <c r="B12" s="183"/>
      <c r="C12" s="184"/>
      <c r="D12" s="185"/>
      <c r="E12" s="180"/>
      <c r="F12" s="181"/>
      <c r="G12" s="181"/>
      <c r="H12" s="181"/>
      <c r="I12" s="181"/>
      <c r="J12" s="181"/>
      <c r="K12" s="181"/>
      <c r="L12" s="181"/>
      <c r="M12" s="182"/>
      <c r="N12" s="161"/>
    </row>
    <row r="13" spans="1:14" ht="26.1" customHeight="1" thickTop="1" x14ac:dyDescent="0.15">
      <c r="A13" s="893"/>
      <c r="B13" s="895" t="s">
        <v>126</v>
      </c>
      <c r="C13" s="896"/>
      <c r="D13" s="186" t="s">
        <v>127</v>
      </c>
      <c r="E13" s="187">
        <f>SUM(E5:E12)</f>
        <v>0</v>
      </c>
      <c r="F13" s="188">
        <f t="shared" ref="F13:M13" si="1">SUM(F5:F12)</f>
        <v>0</v>
      </c>
      <c r="G13" s="188">
        <f t="shared" si="1"/>
        <v>0</v>
      </c>
      <c r="H13" s="188">
        <f t="shared" si="1"/>
        <v>0</v>
      </c>
      <c r="I13" s="188">
        <f t="shared" si="1"/>
        <v>0</v>
      </c>
      <c r="J13" s="188">
        <f t="shared" si="1"/>
        <v>0</v>
      </c>
      <c r="K13" s="188">
        <f t="shared" si="1"/>
        <v>0</v>
      </c>
      <c r="L13" s="188">
        <f t="shared" si="1"/>
        <v>0</v>
      </c>
      <c r="M13" s="189">
        <f t="shared" si="1"/>
        <v>0</v>
      </c>
      <c r="N13" s="161"/>
    </row>
    <row r="14" spans="1:14" ht="26.1" customHeight="1" thickBot="1" x14ac:dyDescent="0.2">
      <c r="A14" s="894"/>
      <c r="B14" s="897"/>
      <c r="C14" s="898"/>
      <c r="D14" s="190" t="s">
        <v>313</v>
      </c>
      <c r="E14" s="191"/>
      <c r="F14" s="192"/>
      <c r="G14" s="192"/>
      <c r="H14" s="192"/>
      <c r="I14" s="192"/>
      <c r="J14" s="192"/>
      <c r="K14" s="192"/>
      <c r="L14" s="192"/>
      <c r="M14" s="193"/>
      <c r="N14" s="194"/>
    </row>
    <row r="15" spans="1:14" ht="26.1" customHeight="1" x14ac:dyDescent="0.15">
      <c r="A15" s="892" t="s">
        <v>128</v>
      </c>
      <c r="B15" s="195" t="s">
        <v>120</v>
      </c>
      <c r="C15" s="165" t="s">
        <v>129</v>
      </c>
      <c r="D15" s="196" t="s">
        <v>130</v>
      </c>
      <c r="E15" s="197"/>
      <c r="F15" s="198"/>
      <c r="G15" s="198"/>
      <c r="H15" s="198"/>
      <c r="I15" s="198"/>
      <c r="J15" s="198"/>
      <c r="K15" s="198"/>
      <c r="L15" s="198"/>
      <c r="M15" s="199"/>
      <c r="N15" s="161"/>
    </row>
    <row r="16" spans="1:14" ht="26.1" customHeight="1" x14ac:dyDescent="0.15">
      <c r="A16" s="893"/>
      <c r="B16" s="200" t="s">
        <v>120</v>
      </c>
      <c r="C16" s="201" t="s">
        <v>131</v>
      </c>
      <c r="D16" s="202" t="s">
        <v>132</v>
      </c>
      <c r="E16" s="173"/>
      <c r="F16" s="174"/>
      <c r="G16" s="174"/>
      <c r="H16" s="174"/>
      <c r="I16" s="174"/>
      <c r="J16" s="174"/>
      <c r="K16" s="174"/>
      <c r="L16" s="174"/>
      <c r="M16" s="175"/>
      <c r="N16" s="161"/>
    </row>
    <row r="17" spans="1:14" ht="26.1" customHeight="1" x14ac:dyDescent="0.15">
      <c r="A17" s="893"/>
      <c r="B17" s="200" t="s">
        <v>120</v>
      </c>
      <c r="C17" s="201" t="s">
        <v>133</v>
      </c>
      <c r="D17" s="202" t="s">
        <v>134</v>
      </c>
      <c r="E17" s="173"/>
      <c r="F17" s="174"/>
      <c r="G17" s="174"/>
      <c r="H17" s="174"/>
      <c r="I17" s="174"/>
      <c r="J17" s="174"/>
      <c r="K17" s="174"/>
      <c r="L17" s="174"/>
      <c r="M17" s="175"/>
      <c r="N17" s="161"/>
    </row>
    <row r="18" spans="1:14" ht="26.1" customHeight="1" x14ac:dyDescent="0.15">
      <c r="A18" s="893"/>
      <c r="B18" s="200" t="s">
        <v>124</v>
      </c>
      <c r="C18" s="203" t="s">
        <v>135</v>
      </c>
      <c r="D18" s="202" t="s">
        <v>316</v>
      </c>
      <c r="E18" s="173"/>
      <c r="F18" s="174"/>
      <c r="G18" s="174"/>
      <c r="H18" s="174"/>
      <c r="I18" s="174"/>
      <c r="J18" s="174"/>
      <c r="K18" s="174"/>
      <c r="L18" s="174"/>
      <c r="M18" s="175"/>
      <c r="N18" s="161"/>
    </row>
    <row r="19" spans="1:14" ht="26.1" customHeight="1" x14ac:dyDescent="0.15">
      <c r="A19" s="893"/>
      <c r="B19" s="200" t="s">
        <v>124</v>
      </c>
      <c r="C19" s="203" t="s">
        <v>136</v>
      </c>
      <c r="D19" s="202" t="s">
        <v>317</v>
      </c>
      <c r="E19" s="173"/>
      <c r="F19" s="174"/>
      <c r="G19" s="174"/>
      <c r="H19" s="174"/>
      <c r="I19" s="174"/>
      <c r="J19" s="174"/>
      <c r="K19" s="174"/>
      <c r="L19" s="174"/>
      <c r="M19" s="175"/>
      <c r="N19" s="161"/>
    </row>
    <row r="20" spans="1:14" ht="26.1" customHeight="1" x14ac:dyDescent="0.15">
      <c r="A20" s="893"/>
      <c r="B20" s="204"/>
      <c r="C20" s="203"/>
      <c r="D20" s="202"/>
      <c r="E20" s="173"/>
      <c r="F20" s="174"/>
      <c r="G20" s="174"/>
      <c r="H20" s="174"/>
      <c r="I20" s="174"/>
      <c r="J20" s="174"/>
      <c r="K20" s="174"/>
      <c r="L20" s="174"/>
      <c r="M20" s="175"/>
      <c r="N20" s="161"/>
    </row>
    <row r="21" spans="1:14" ht="26.1" customHeight="1" x14ac:dyDescent="0.15">
      <c r="A21" s="893"/>
      <c r="B21" s="204"/>
      <c r="C21" s="201"/>
      <c r="D21" s="202"/>
      <c r="E21" s="173"/>
      <c r="F21" s="174"/>
      <c r="G21" s="174"/>
      <c r="H21" s="174"/>
      <c r="I21" s="174"/>
      <c r="J21" s="174"/>
      <c r="K21" s="174"/>
      <c r="L21" s="174"/>
      <c r="M21" s="175"/>
      <c r="N21" s="161"/>
    </row>
    <row r="22" spans="1:14" ht="26.1" customHeight="1" thickBot="1" x14ac:dyDescent="0.2">
      <c r="A22" s="893"/>
      <c r="B22" s="205"/>
      <c r="C22" s="206"/>
      <c r="D22" s="207"/>
      <c r="E22" s="180"/>
      <c r="F22" s="181"/>
      <c r="G22" s="181"/>
      <c r="H22" s="181"/>
      <c r="I22" s="181"/>
      <c r="J22" s="181"/>
      <c r="K22" s="181"/>
      <c r="L22" s="181"/>
      <c r="M22" s="182"/>
      <c r="N22" s="161"/>
    </row>
    <row r="23" spans="1:14" ht="26.1" customHeight="1" thickTop="1" x14ac:dyDescent="0.15">
      <c r="A23" s="893"/>
      <c r="B23" s="895" t="s">
        <v>126</v>
      </c>
      <c r="C23" s="896"/>
      <c r="D23" s="186" t="s">
        <v>127</v>
      </c>
      <c r="E23" s="187">
        <f>SUM(E15:E22)</f>
        <v>0</v>
      </c>
      <c r="F23" s="188">
        <f t="shared" ref="F23:M23" si="2">SUM(F15:F22)</f>
        <v>0</v>
      </c>
      <c r="G23" s="188">
        <f t="shared" si="2"/>
        <v>0</v>
      </c>
      <c r="H23" s="188">
        <f t="shared" si="2"/>
        <v>0</v>
      </c>
      <c r="I23" s="188">
        <f t="shared" si="2"/>
        <v>0</v>
      </c>
      <c r="J23" s="188">
        <f t="shared" si="2"/>
        <v>0</v>
      </c>
      <c r="K23" s="188">
        <f t="shared" si="2"/>
        <v>0</v>
      </c>
      <c r="L23" s="188">
        <f t="shared" si="2"/>
        <v>0</v>
      </c>
      <c r="M23" s="189">
        <f t="shared" si="2"/>
        <v>0</v>
      </c>
      <c r="N23" s="161"/>
    </row>
    <row r="24" spans="1:14" ht="26.1" customHeight="1" thickBot="1" x14ac:dyDescent="0.2">
      <c r="A24" s="894"/>
      <c r="B24" s="897"/>
      <c r="C24" s="898"/>
      <c r="D24" s="190" t="s">
        <v>313</v>
      </c>
      <c r="E24" s="191"/>
      <c r="F24" s="192"/>
      <c r="G24" s="192"/>
      <c r="H24" s="192"/>
      <c r="I24" s="192"/>
      <c r="J24" s="192"/>
      <c r="K24" s="192"/>
      <c r="L24" s="192"/>
      <c r="M24" s="193"/>
      <c r="N24" s="194"/>
    </row>
    <row r="25" spans="1:14" ht="26.1" customHeight="1" x14ac:dyDescent="0.15">
      <c r="A25" s="892" t="s">
        <v>137</v>
      </c>
      <c r="B25" s="208" t="s">
        <v>138</v>
      </c>
      <c r="C25" s="209" t="s">
        <v>139</v>
      </c>
      <c r="D25" s="196" t="s">
        <v>318</v>
      </c>
      <c r="E25" s="197"/>
      <c r="F25" s="198"/>
      <c r="G25" s="198"/>
      <c r="H25" s="198"/>
      <c r="I25" s="198"/>
      <c r="J25" s="198"/>
      <c r="K25" s="198"/>
      <c r="L25" s="198"/>
      <c r="M25" s="199"/>
      <c r="N25" s="161"/>
    </row>
    <row r="26" spans="1:14" ht="26.1" customHeight="1" x14ac:dyDescent="0.15">
      <c r="A26" s="893"/>
      <c r="B26" s="204"/>
      <c r="C26" s="210"/>
      <c r="D26" s="202"/>
      <c r="E26" s="173"/>
      <c r="F26" s="174"/>
      <c r="G26" s="174"/>
      <c r="H26" s="174"/>
      <c r="I26" s="174"/>
      <c r="J26" s="174"/>
      <c r="K26" s="174"/>
      <c r="L26" s="174"/>
      <c r="M26" s="175"/>
      <c r="N26" s="161"/>
    </row>
    <row r="27" spans="1:14" ht="26.1" customHeight="1" x14ac:dyDescent="0.15">
      <c r="A27" s="893"/>
      <c r="B27" s="204"/>
      <c r="C27" s="210"/>
      <c r="D27" s="202"/>
      <c r="E27" s="173"/>
      <c r="F27" s="174"/>
      <c r="G27" s="174"/>
      <c r="H27" s="174"/>
      <c r="I27" s="174"/>
      <c r="J27" s="174"/>
      <c r="K27" s="174"/>
      <c r="L27" s="174"/>
      <c r="M27" s="175"/>
      <c r="N27" s="161"/>
    </row>
    <row r="28" spans="1:14" ht="26.1" customHeight="1" x14ac:dyDescent="0.15">
      <c r="A28" s="893"/>
      <c r="B28" s="204"/>
      <c r="C28" s="210"/>
      <c r="D28" s="202"/>
      <c r="E28" s="173"/>
      <c r="F28" s="174"/>
      <c r="G28" s="174"/>
      <c r="H28" s="174"/>
      <c r="I28" s="174"/>
      <c r="J28" s="174"/>
      <c r="K28" s="174"/>
      <c r="L28" s="174"/>
      <c r="M28" s="175"/>
      <c r="N28" s="161"/>
    </row>
    <row r="29" spans="1:14" ht="26.1" customHeight="1" x14ac:dyDescent="0.15">
      <c r="A29" s="893"/>
      <c r="B29" s="204"/>
      <c r="C29" s="210"/>
      <c r="D29" s="202"/>
      <c r="E29" s="173"/>
      <c r="F29" s="174"/>
      <c r="G29" s="174"/>
      <c r="H29" s="174"/>
      <c r="I29" s="174"/>
      <c r="J29" s="174"/>
      <c r="K29" s="174"/>
      <c r="L29" s="174"/>
      <c r="M29" s="175"/>
      <c r="N29" s="161"/>
    </row>
    <row r="30" spans="1:14" ht="26.1" customHeight="1" thickBot="1" x14ac:dyDescent="0.2">
      <c r="A30" s="893"/>
      <c r="B30" s="205"/>
      <c r="C30" s="211"/>
      <c r="D30" s="207"/>
      <c r="E30" s="180"/>
      <c r="F30" s="181"/>
      <c r="G30" s="181"/>
      <c r="H30" s="181"/>
      <c r="I30" s="181"/>
      <c r="J30" s="181"/>
      <c r="K30" s="181"/>
      <c r="L30" s="181"/>
      <c r="M30" s="182"/>
      <c r="N30" s="161"/>
    </row>
    <row r="31" spans="1:14" ht="26.1" customHeight="1" thickTop="1" x14ac:dyDescent="0.15">
      <c r="A31" s="893"/>
      <c r="B31" s="895" t="s">
        <v>126</v>
      </c>
      <c r="C31" s="896"/>
      <c r="D31" s="186" t="s">
        <v>127</v>
      </c>
      <c r="E31" s="187">
        <f t="shared" ref="E31:M31" si="3">SUM(E25:E30)</f>
        <v>0</v>
      </c>
      <c r="F31" s="188">
        <f t="shared" si="3"/>
        <v>0</v>
      </c>
      <c r="G31" s="188">
        <f t="shared" si="3"/>
        <v>0</v>
      </c>
      <c r="H31" s="188">
        <f t="shared" si="3"/>
        <v>0</v>
      </c>
      <c r="I31" s="188">
        <f t="shared" si="3"/>
        <v>0</v>
      </c>
      <c r="J31" s="188">
        <f t="shared" si="3"/>
        <v>0</v>
      </c>
      <c r="K31" s="188">
        <f t="shared" si="3"/>
        <v>0</v>
      </c>
      <c r="L31" s="188">
        <f t="shared" si="3"/>
        <v>0</v>
      </c>
      <c r="M31" s="189">
        <f t="shared" si="3"/>
        <v>0</v>
      </c>
      <c r="N31" s="161"/>
    </row>
    <row r="32" spans="1:14" ht="26.1" customHeight="1" thickBot="1" x14ac:dyDescent="0.2">
      <c r="A32" s="894"/>
      <c r="B32" s="897"/>
      <c r="C32" s="898"/>
      <c r="D32" s="190" t="s">
        <v>313</v>
      </c>
      <c r="E32" s="191"/>
      <c r="F32" s="192"/>
      <c r="G32" s="192"/>
      <c r="H32" s="192"/>
      <c r="I32" s="192"/>
      <c r="J32" s="192"/>
      <c r="K32" s="192"/>
      <c r="L32" s="192"/>
      <c r="M32" s="193"/>
      <c r="N32" s="194"/>
    </row>
    <row r="33" spans="1:35" ht="26.1" customHeight="1" x14ac:dyDescent="0.15">
      <c r="A33" s="892" t="s">
        <v>3</v>
      </c>
      <c r="B33" s="212"/>
      <c r="C33" s="213"/>
      <c r="D33" s="196"/>
      <c r="E33" s="214"/>
      <c r="F33" s="215"/>
      <c r="G33" s="215"/>
      <c r="H33" s="215"/>
      <c r="I33" s="215"/>
      <c r="J33" s="215"/>
      <c r="K33" s="215"/>
      <c r="L33" s="215"/>
      <c r="M33" s="216"/>
      <c r="N33" s="217"/>
      <c r="O33" s="94"/>
      <c r="P33" s="94"/>
      <c r="Q33" s="94"/>
      <c r="R33" s="94"/>
      <c r="S33" s="94"/>
      <c r="T33" s="94"/>
      <c r="U33" s="94"/>
      <c r="V33" s="94"/>
      <c r="W33" s="94"/>
      <c r="X33" s="94"/>
      <c r="Y33" s="94"/>
      <c r="Z33" s="94"/>
      <c r="AA33" s="94"/>
      <c r="AB33" s="94"/>
      <c r="AC33" s="94"/>
      <c r="AD33" s="94"/>
      <c r="AE33" s="94"/>
      <c r="AF33" s="94"/>
      <c r="AG33" s="94"/>
      <c r="AH33" s="94"/>
      <c r="AI33" s="94"/>
    </row>
    <row r="34" spans="1:35" ht="26.1" customHeight="1" thickBot="1" x14ac:dyDescent="0.2">
      <c r="A34" s="893"/>
      <c r="B34" s="218"/>
      <c r="C34" s="219"/>
      <c r="D34" s="207"/>
      <c r="E34" s="220"/>
      <c r="F34" s="221"/>
      <c r="G34" s="221"/>
      <c r="H34" s="221"/>
      <c r="I34" s="221"/>
      <c r="J34" s="221"/>
      <c r="K34" s="221"/>
      <c r="L34" s="221"/>
      <c r="M34" s="222"/>
      <c r="N34" s="217"/>
      <c r="O34" s="94"/>
      <c r="P34" s="94"/>
      <c r="Q34" s="94"/>
      <c r="R34" s="94"/>
      <c r="S34" s="94"/>
      <c r="T34" s="94"/>
      <c r="U34" s="94"/>
      <c r="V34" s="94"/>
      <c r="W34" s="94"/>
      <c r="X34" s="94"/>
      <c r="Y34" s="94"/>
      <c r="Z34" s="94"/>
      <c r="AA34" s="94"/>
      <c r="AB34" s="94"/>
      <c r="AC34" s="94"/>
      <c r="AD34" s="94"/>
      <c r="AE34" s="94"/>
      <c r="AF34" s="94"/>
      <c r="AG34" s="94"/>
      <c r="AH34" s="94"/>
      <c r="AI34" s="94"/>
    </row>
    <row r="35" spans="1:35" ht="26.1" customHeight="1" thickTop="1" x14ac:dyDescent="0.15">
      <c r="A35" s="893"/>
      <c r="B35" s="895" t="s">
        <v>126</v>
      </c>
      <c r="C35" s="896"/>
      <c r="D35" s="186" t="s">
        <v>127</v>
      </c>
      <c r="E35" s="187">
        <f>SUM(E33:E34)</f>
        <v>0</v>
      </c>
      <c r="F35" s="188">
        <f t="shared" ref="F35:M35" si="4">SUM(F33:F34)</f>
        <v>0</v>
      </c>
      <c r="G35" s="188">
        <f t="shared" si="4"/>
        <v>0</v>
      </c>
      <c r="H35" s="188">
        <f t="shared" si="4"/>
        <v>0</v>
      </c>
      <c r="I35" s="188">
        <f t="shared" si="4"/>
        <v>0</v>
      </c>
      <c r="J35" s="188">
        <f t="shared" si="4"/>
        <v>0</v>
      </c>
      <c r="K35" s="188">
        <f t="shared" si="4"/>
        <v>0</v>
      </c>
      <c r="L35" s="188">
        <f t="shared" si="4"/>
        <v>0</v>
      </c>
      <c r="M35" s="189">
        <f t="shared" si="4"/>
        <v>0</v>
      </c>
      <c r="N35" s="161"/>
    </row>
    <row r="36" spans="1:35" ht="26.1" customHeight="1" thickBot="1" x14ac:dyDescent="0.2">
      <c r="A36" s="894"/>
      <c r="B36" s="897"/>
      <c r="C36" s="898"/>
      <c r="D36" s="190" t="s">
        <v>313</v>
      </c>
      <c r="E36" s="191"/>
      <c r="F36" s="192"/>
      <c r="G36" s="192"/>
      <c r="H36" s="192"/>
      <c r="I36" s="192"/>
      <c r="J36" s="192"/>
      <c r="K36" s="192"/>
      <c r="L36" s="192"/>
      <c r="M36" s="193"/>
      <c r="N36" s="194"/>
    </row>
    <row r="37" spans="1:35" ht="26.1" customHeight="1" x14ac:dyDescent="0.15">
      <c r="A37" s="899" t="s">
        <v>140</v>
      </c>
      <c r="B37" s="900"/>
      <c r="C37" s="901"/>
      <c r="D37" s="223" t="s">
        <v>127</v>
      </c>
      <c r="E37" s="224">
        <f>SUM(E13,E23,E31,E35)</f>
        <v>0</v>
      </c>
      <c r="F37" s="225">
        <f t="shared" ref="F37:M38" si="5">SUM(F13,F23,F31,F35)</f>
        <v>0</v>
      </c>
      <c r="G37" s="225">
        <f t="shared" si="5"/>
        <v>0</v>
      </c>
      <c r="H37" s="225">
        <f t="shared" si="5"/>
        <v>0</v>
      </c>
      <c r="I37" s="225">
        <f t="shared" si="5"/>
        <v>0</v>
      </c>
      <c r="J37" s="225">
        <f t="shared" si="5"/>
        <v>0</v>
      </c>
      <c r="K37" s="225">
        <f t="shared" si="5"/>
        <v>0</v>
      </c>
      <c r="L37" s="225">
        <f t="shared" si="5"/>
        <v>0</v>
      </c>
      <c r="M37" s="226">
        <f t="shared" si="5"/>
        <v>0</v>
      </c>
      <c r="N37" s="161"/>
    </row>
    <row r="38" spans="1:35" ht="26.1" customHeight="1" thickBot="1" x14ac:dyDescent="0.2">
      <c r="A38" s="902"/>
      <c r="B38" s="903"/>
      <c r="C38" s="898"/>
      <c r="D38" s="190" t="s">
        <v>313</v>
      </c>
      <c r="E38" s="227">
        <f>SUM(E14,E24,E32,E36)</f>
        <v>0</v>
      </c>
      <c r="F38" s="228">
        <f t="shared" si="5"/>
        <v>0</v>
      </c>
      <c r="G38" s="228">
        <f t="shared" si="5"/>
        <v>0</v>
      </c>
      <c r="H38" s="228">
        <f t="shared" si="5"/>
        <v>0</v>
      </c>
      <c r="I38" s="228">
        <f t="shared" si="5"/>
        <v>0</v>
      </c>
      <c r="J38" s="228">
        <f t="shared" si="5"/>
        <v>0</v>
      </c>
      <c r="K38" s="228">
        <f t="shared" si="5"/>
        <v>0</v>
      </c>
      <c r="L38" s="228">
        <f t="shared" si="5"/>
        <v>0</v>
      </c>
      <c r="M38" s="229">
        <f t="shared" si="5"/>
        <v>0</v>
      </c>
      <c r="N38" s="194"/>
    </row>
    <row r="39" spans="1:35" s="160" customFormat="1" ht="18" customHeight="1" x14ac:dyDescent="0.15">
      <c r="A39" s="230"/>
      <c r="B39" s="230"/>
      <c r="C39" s="231" t="s">
        <v>141</v>
      </c>
      <c r="D39" s="230"/>
    </row>
    <row r="40" spans="1:35" s="160" customFormat="1" ht="18" customHeight="1" x14ac:dyDescent="0.15">
      <c r="C40" s="92" t="s">
        <v>142</v>
      </c>
      <c r="D40" s="230"/>
    </row>
    <row r="41" spans="1:35" s="160" customFormat="1" ht="18" customHeight="1" x14ac:dyDescent="0.15">
      <c r="A41" s="230"/>
      <c r="B41" s="230"/>
      <c r="C41" s="92" t="s">
        <v>143</v>
      </c>
      <c r="D41" s="230"/>
    </row>
  </sheetData>
  <protectedRanges>
    <protectedRange sqref="A33:M34 E15:M19 B13 E13:M13 E23:M23 E35:M35 A37:B37 C20:M22 E31:M31 C28:M30 E25:M27 E37:M38 E5:M11 B12:M12 B23 B31 B35" name="範囲1"/>
    <protectedRange sqref="B15:B19 B5:D11" name="範囲1_1"/>
    <protectedRange sqref="C15:D19 C25:D27" name="範囲1_2"/>
    <protectedRange sqref="D13 D23 D35 D37 D31" name="範囲1_3"/>
  </protectedRanges>
  <mergeCells count="13">
    <mergeCell ref="A37:C38"/>
    <mergeCell ref="A15:A24"/>
    <mergeCell ref="B23:C24"/>
    <mergeCell ref="A25:A32"/>
    <mergeCell ref="B31:C32"/>
    <mergeCell ref="A33:A36"/>
    <mergeCell ref="B35:C36"/>
    <mergeCell ref="A1:M1"/>
    <mergeCell ref="A3:C4"/>
    <mergeCell ref="D3:D4"/>
    <mergeCell ref="E3:M3"/>
    <mergeCell ref="A5:A14"/>
    <mergeCell ref="B13:C14"/>
  </mergeCells>
  <phoneticPr fontId="2"/>
  <printOptions horizontalCentered="1"/>
  <pageMargins left="0.62992125984251968" right="0.39370078740157483" top="1.299212598425197" bottom="0.51181102362204722" header="0.51181102362204722" footer="0.51181102362204722"/>
  <pageSetup paperSize="8" scale="74" orientation="landscape" r:id="rId1"/>
  <headerFooter alignWithMargins="0">
    <oddHeader>&amp;R&amp;"+,標準"エネルギー回収型廃棄物処理施設整備工事及び運営事業
（事業計画書　&amp;A）</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1"/>
  <sheetViews>
    <sheetView view="pageBreakPreview" zoomScale="85" zoomScaleNormal="100" zoomScaleSheetLayoutView="85" workbookViewId="0">
      <pane xSplit="4" ySplit="4" topLeftCell="E5" activePane="bottomRight" state="frozen"/>
      <selection activeCell="X17" sqref="X17"/>
      <selection pane="topRight" activeCell="X17" sqref="X17"/>
      <selection pane="bottomLeft" activeCell="X17" sqref="X17"/>
      <selection pane="bottomRight" activeCell="X17" sqref="X17"/>
    </sheetView>
  </sheetViews>
  <sheetFormatPr defaultRowHeight="30" customHeight="1" x14ac:dyDescent="0.15"/>
  <cols>
    <col min="1" max="1" width="3.125" style="544" customWidth="1"/>
    <col min="2" max="2" width="9.375" style="544" customWidth="1"/>
    <col min="3" max="3" width="16" style="544" customWidth="1"/>
    <col min="4" max="4" width="10.375" style="544" customWidth="1"/>
    <col min="5" max="24" width="7.625" style="476" customWidth="1"/>
    <col min="25" max="25" width="10.625" style="476" customWidth="1"/>
    <col min="26" max="26" width="10" style="476" bestFit="1" customWidth="1"/>
    <col min="27" max="256" width="9" style="476"/>
    <col min="257" max="257" width="3.125" style="476" customWidth="1"/>
    <col min="258" max="258" width="9.375" style="476" customWidth="1"/>
    <col min="259" max="259" width="16" style="476" customWidth="1"/>
    <col min="260" max="260" width="8.375" style="476" customWidth="1"/>
    <col min="261" max="280" width="8.125" style="476" customWidth="1"/>
    <col min="281" max="281" width="10.625" style="476" customWidth="1"/>
    <col min="282" max="282" width="10" style="476" bestFit="1" customWidth="1"/>
    <col min="283" max="512" width="9" style="476"/>
    <col min="513" max="513" width="3.125" style="476" customWidth="1"/>
    <col min="514" max="514" width="9.375" style="476" customWidth="1"/>
    <col min="515" max="515" width="16" style="476" customWidth="1"/>
    <col min="516" max="516" width="8.375" style="476" customWidth="1"/>
    <col min="517" max="536" width="8.125" style="476" customWidth="1"/>
    <col min="537" max="537" width="10.625" style="476" customWidth="1"/>
    <col min="538" max="538" width="10" style="476" bestFit="1" customWidth="1"/>
    <col min="539" max="768" width="9" style="476"/>
    <col min="769" max="769" width="3.125" style="476" customWidth="1"/>
    <col min="770" max="770" width="9.375" style="476" customWidth="1"/>
    <col min="771" max="771" width="16" style="476" customWidth="1"/>
    <col min="772" max="772" width="8.375" style="476" customWidth="1"/>
    <col min="773" max="792" width="8.125" style="476" customWidth="1"/>
    <col min="793" max="793" width="10.625" style="476" customWidth="1"/>
    <col min="794" max="794" width="10" style="476" bestFit="1" customWidth="1"/>
    <col min="795" max="1024" width="9" style="476"/>
    <col min="1025" max="1025" width="3.125" style="476" customWidth="1"/>
    <col min="1026" max="1026" width="9.375" style="476" customWidth="1"/>
    <col min="1027" max="1027" width="16" style="476" customWidth="1"/>
    <col min="1028" max="1028" width="8.375" style="476" customWidth="1"/>
    <col min="1029" max="1048" width="8.125" style="476" customWidth="1"/>
    <col min="1049" max="1049" width="10.625" style="476" customWidth="1"/>
    <col min="1050" max="1050" width="10" style="476" bestFit="1" customWidth="1"/>
    <col min="1051" max="1280" width="9" style="476"/>
    <col min="1281" max="1281" width="3.125" style="476" customWidth="1"/>
    <col min="1282" max="1282" width="9.375" style="476" customWidth="1"/>
    <col min="1283" max="1283" width="16" style="476" customWidth="1"/>
    <col min="1284" max="1284" width="8.375" style="476" customWidth="1"/>
    <col min="1285" max="1304" width="8.125" style="476" customWidth="1"/>
    <col min="1305" max="1305" width="10.625" style="476" customWidth="1"/>
    <col min="1306" max="1306" width="10" style="476" bestFit="1" customWidth="1"/>
    <col min="1307" max="1536" width="9" style="476"/>
    <col min="1537" max="1537" width="3.125" style="476" customWidth="1"/>
    <col min="1538" max="1538" width="9.375" style="476" customWidth="1"/>
    <col min="1539" max="1539" width="16" style="476" customWidth="1"/>
    <col min="1540" max="1540" width="8.375" style="476" customWidth="1"/>
    <col min="1541" max="1560" width="8.125" style="476" customWidth="1"/>
    <col min="1561" max="1561" width="10.625" style="476" customWidth="1"/>
    <col min="1562" max="1562" width="10" style="476" bestFit="1" customWidth="1"/>
    <col min="1563" max="1792" width="9" style="476"/>
    <col min="1793" max="1793" width="3.125" style="476" customWidth="1"/>
    <col min="1794" max="1794" width="9.375" style="476" customWidth="1"/>
    <col min="1795" max="1795" width="16" style="476" customWidth="1"/>
    <col min="1796" max="1796" width="8.375" style="476" customWidth="1"/>
    <col min="1797" max="1816" width="8.125" style="476" customWidth="1"/>
    <col min="1817" max="1817" width="10.625" style="476" customWidth="1"/>
    <col min="1818" max="1818" width="10" style="476" bestFit="1" customWidth="1"/>
    <col min="1819" max="2048" width="9" style="476"/>
    <col min="2049" max="2049" width="3.125" style="476" customWidth="1"/>
    <col min="2050" max="2050" width="9.375" style="476" customWidth="1"/>
    <col min="2051" max="2051" width="16" style="476" customWidth="1"/>
    <col min="2052" max="2052" width="8.375" style="476" customWidth="1"/>
    <col min="2053" max="2072" width="8.125" style="476" customWidth="1"/>
    <col min="2073" max="2073" width="10.625" style="476" customWidth="1"/>
    <col min="2074" max="2074" width="10" style="476" bestFit="1" customWidth="1"/>
    <col min="2075" max="2304" width="9" style="476"/>
    <col min="2305" max="2305" width="3.125" style="476" customWidth="1"/>
    <col min="2306" max="2306" width="9.375" style="476" customWidth="1"/>
    <col min="2307" max="2307" width="16" style="476" customWidth="1"/>
    <col min="2308" max="2308" width="8.375" style="476" customWidth="1"/>
    <col min="2309" max="2328" width="8.125" style="476" customWidth="1"/>
    <col min="2329" max="2329" width="10.625" style="476" customWidth="1"/>
    <col min="2330" max="2330" width="10" style="476" bestFit="1" customWidth="1"/>
    <col min="2331" max="2560" width="9" style="476"/>
    <col min="2561" max="2561" width="3.125" style="476" customWidth="1"/>
    <col min="2562" max="2562" width="9.375" style="476" customWidth="1"/>
    <col min="2563" max="2563" width="16" style="476" customWidth="1"/>
    <col min="2564" max="2564" width="8.375" style="476" customWidth="1"/>
    <col min="2565" max="2584" width="8.125" style="476" customWidth="1"/>
    <col min="2585" max="2585" width="10.625" style="476" customWidth="1"/>
    <col min="2586" max="2586" width="10" style="476" bestFit="1" customWidth="1"/>
    <col min="2587" max="2816" width="9" style="476"/>
    <col min="2817" max="2817" width="3.125" style="476" customWidth="1"/>
    <col min="2818" max="2818" width="9.375" style="476" customWidth="1"/>
    <col min="2819" max="2819" width="16" style="476" customWidth="1"/>
    <col min="2820" max="2820" width="8.375" style="476" customWidth="1"/>
    <col min="2821" max="2840" width="8.125" style="476" customWidth="1"/>
    <col min="2841" max="2841" width="10.625" style="476" customWidth="1"/>
    <col min="2842" max="2842" width="10" style="476" bestFit="1" customWidth="1"/>
    <col min="2843" max="3072" width="9" style="476"/>
    <col min="3073" max="3073" width="3.125" style="476" customWidth="1"/>
    <col min="3074" max="3074" width="9.375" style="476" customWidth="1"/>
    <col min="3075" max="3075" width="16" style="476" customWidth="1"/>
    <col min="3076" max="3076" width="8.375" style="476" customWidth="1"/>
    <col min="3077" max="3096" width="8.125" style="476" customWidth="1"/>
    <col min="3097" max="3097" width="10.625" style="476" customWidth="1"/>
    <col min="3098" max="3098" width="10" style="476" bestFit="1" customWidth="1"/>
    <col min="3099" max="3328" width="9" style="476"/>
    <col min="3329" max="3329" width="3.125" style="476" customWidth="1"/>
    <col min="3330" max="3330" width="9.375" style="476" customWidth="1"/>
    <col min="3331" max="3331" width="16" style="476" customWidth="1"/>
    <col min="3332" max="3332" width="8.375" style="476" customWidth="1"/>
    <col min="3333" max="3352" width="8.125" style="476" customWidth="1"/>
    <col min="3353" max="3353" width="10.625" style="476" customWidth="1"/>
    <col min="3354" max="3354" width="10" style="476" bestFit="1" customWidth="1"/>
    <col min="3355" max="3584" width="9" style="476"/>
    <col min="3585" max="3585" width="3.125" style="476" customWidth="1"/>
    <col min="3586" max="3586" width="9.375" style="476" customWidth="1"/>
    <col min="3587" max="3587" width="16" style="476" customWidth="1"/>
    <col min="3588" max="3588" width="8.375" style="476" customWidth="1"/>
    <col min="3589" max="3608" width="8.125" style="476" customWidth="1"/>
    <col min="3609" max="3609" width="10.625" style="476" customWidth="1"/>
    <col min="3610" max="3610" width="10" style="476" bestFit="1" customWidth="1"/>
    <col min="3611" max="3840" width="9" style="476"/>
    <col min="3841" max="3841" width="3.125" style="476" customWidth="1"/>
    <col min="3842" max="3842" width="9.375" style="476" customWidth="1"/>
    <col min="3843" max="3843" width="16" style="476" customWidth="1"/>
    <col min="3844" max="3844" width="8.375" style="476" customWidth="1"/>
    <col min="3845" max="3864" width="8.125" style="476" customWidth="1"/>
    <col min="3865" max="3865" width="10.625" style="476" customWidth="1"/>
    <col min="3866" max="3866" width="10" style="476" bestFit="1" customWidth="1"/>
    <col min="3867" max="4096" width="9" style="476"/>
    <col min="4097" max="4097" width="3.125" style="476" customWidth="1"/>
    <col min="4098" max="4098" width="9.375" style="476" customWidth="1"/>
    <col min="4099" max="4099" width="16" style="476" customWidth="1"/>
    <col min="4100" max="4100" width="8.375" style="476" customWidth="1"/>
    <col min="4101" max="4120" width="8.125" style="476" customWidth="1"/>
    <col min="4121" max="4121" width="10.625" style="476" customWidth="1"/>
    <col min="4122" max="4122" width="10" style="476" bestFit="1" customWidth="1"/>
    <col min="4123" max="4352" width="9" style="476"/>
    <col min="4353" max="4353" width="3.125" style="476" customWidth="1"/>
    <col min="4354" max="4354" width="9.375" style="476" customWidth="1"/>
    <col min="4355" max="4355" width="16" style="476" customWidth="1"/>
    <col min="4356" max="4356" width="8.375" style="476" customWidth="1"/>
    <col min="4357" max="4376" width="8.125" style="476" customWidth="1"/>
    <col min="4377" max="4377" width="10.625" style="476" customWidth="1"/>
    <col min="4378" max="4378" width="10" style="476" bestFit="1" customWidth="1"/>
    <col min="4379" max="4608" width="9" style="476"/>
    <col min="4609" max="4609" width="3.125" style="476" customWidth="1"/>
    <col min="4610" max="4610" width="9.375" style="476" customWidth="1"/>
    <col min="4611" max="4611" width="16" style="476" customWidth="1"/>
    <col min="4612" max="4612" width="8.375" style="476" customWidth="1"/>
    <col min="4613" max="4632" width="8.125" style="476" customWidth="1"/>
    <col min="4633" max="4633" width="10.625" style="476" customWidth="1"/>
    <col min="4634" max="4634" width="10" style="476" bestFit="1" customWidth="1"/>
    <col min="4635" max="4864" width="9" style="476"/>
    <col min="4865" max="4865" width="3.125" style="476" customWidth="1"/>
    <col min="4866" max="4866" width="9.375" style="476" customWidth="1"/>
    <col min="4867" max="4867" width="16" style="476" customWidth="1"/>
    <col min="4868" max="4868" width="8.375" style="476" customWidth="1"/>
    <col min="4869" max="4888" width="8.125" style="476" customWidth="1"/>
    <col min="4889" max="4889" width="10.625" style="476" customWidth="1"/>
    <col min="4890" max="4890" width="10" style="476" bestFit="1" customWidth="1"/>
    <col min="4891" max="5120" width="9" style="476"/>
    <col min="5121" max="5121" width="3.125" style="476" customWidth="1"/>
    <col min="5122" max="5122" width="9.375" style="476" customWidth="1"/>
    <col min="5123" max="5123" width="16" style="476" customWidth="1"/>
    <col min="5124" max="5124" width="8.375" style="476" customWidth="1"/>
    <col min="5125" max="5144" width="8.125" style="476" customWidth="1"/>
    <col min="5145" max="5145" width="10.625" style="476" customWidth="1"/>
    <col min="5146" max="5146" width="10" style="476" bestFit="1" customWidth="1"/>
    <col min="5147" max="5376" width="9" style="476"/>
    <col min="5377" max="5377" width="3.125" style="476" customWidth="1"/>
    <col min="5378" max="5378" width="9.375" style="476" customWidth="1"/>
    <col min="5379" max="5379" width="16" style="476" customWidth="1"/>
    <col min="5380" max="5380" width="8.375" style="476" customWidth="1"/>
    <col min="5381" max="5400" width="8.125" style="476" customWidth="1"/>
    <col min="5401" max="5401" width="10.625" style="476" customWidth="1"/>
    <col min="5402" max="5402" width="10" style="476" bestFit="1" customWidth="1"/>
    <col min="5403" max="5632" width="9" style="476"/>
    <col min="5633" max="5633" width="3.125" style="476" customWidth="1"/>
    <col min="5634" max="5634" width="9.375" style="476" customWidth="1"/>
    <col min="5635" max="5635" width="16" style="476" customWidth="1"/>
    <col min="5636" max="5636" width="8.375" style="476" customWidth="1"/>
    <col min="5637" max="5656" width="8.125" style="476" customWidth="1"/>
    <col min="5657" max="5657" width="10.625" style="476" customWidth="1"/>
    <col min="5658" max="5658" width="10" style="476" bestFit="1" customWidth="1"/>
    <col min="5659" max="5888" width="9" style="476"/>
    <col min="5889" max="5889" width="3.125" style="476" customWidth="1"/>
    <col min="5890" max="5890" width="9.375" style="476" customWidth="1"/>
    <col min="5891" max="5891" width="16" style="476" customWidth="1"/>
    <col min="5892" max="5892" width="8.375" style="476" customWidth="1"/>
    <col min="5893" max="5912" width="8.125" style="476" customWidth="1"/>
    <col min="5913" max="5913" width="10.625" style="476" customWidth="1"/>
    <col min="5914" max="5914" width="10" style="476" bestFit="1" customWidth="1"/>
    <col min="5915" max="6144" width="9" style="476"/>
    <col min="6145" max="6145" width="3.125" style="476" customWidth="1"/>
    <col min="6146" max="6146" width="9.375" style="476" customWidth="1"/>
    <col min="6147" max="6147" width="16" style="476" customWidth="1"/>
    <col min="6148" max="6148" width="8.375" style="476" customWidth="1"/>
    <col min="6149" max="6168" width="8.125" style="476" customWidth="1"/>
    <col min="6169" max="6169" width="10.625" style="476" customWidth="1"/>
    <col min="6170" max="6170" width="10" style="476" bestFit="1" customWidth="1"/>
    <col min="6171" max="6400" width="9" style="476"/>
    <col min="6401" max="6401" width="3.125" style="476" customWidth="1"/>
    <col min="6402" max="6402" width="9.375" style="476" customWidth="1"/>
    <col min="6403" max="6403" width="16" style="476" customWidth="1"/>
    <col min="6404" max="6404" width="8.375" style="476" customWidth="1"/>
    <col min="6405" max="6424" width="8.125" style="476" customWidth="1"/>
    <col min="6425" max="6425" width="10.625" style="476" customWidth="1"/>
    <col min="6426" max="6426" width="10" style="476" bestFit="1" customWidth="1"/>
    <col min="6427" max="6656" width="9" style="476"/>
    <col min="6657" max="6657" width="3.125" style="476" customWidth="1"/>
    <col min="6658" max="6658" width="9.375" style="476" customWidth="1"/>
    <col min="6659" max="6659" width="16" style="476" customWidth="1"/>
    <col min="6660" max="6660" width="8.375" style="476" customWidth="1"/>
    <col min="6661" max="6680" width="8.125" style="476" customWidth="1"/>
    <col min="6681" max="6681" width="10.625" style="476" customWidth="1"/>
    <col min="6682" max="6682" width="10" style="476" bestFit="1" customWidth="1"/>
    <col min="6683" max="6912" width="9" style="476"/>
    <col min="6913" max="6913" width="3.125" style="476" customWidth="1"/>
    <col min="6914" max="6914" width="9.375" style="476" customWidth="1"/>
    <col min="6915" max="6915" width="16" style="476" customWidth="1"/>
    <col min="6916" max="6916" width="8.375" style="476" customWidth="1"/>
    <col min="6917" max="6936" width="8.125" style="476" customWidth="1"/>
    <col min="6937" max="6937" width="10.625" style="476" customWidth="1"/>
    <col min="6938" max="6938" width="10" style="476" bestFit="1" customWidth="1"/>
    <col min="6939" max="7168" width="9" style="476"/>
    <col min="7169" max="7169" width="3.125" style="476" customWidth="1"/>
    <col min="7170" max="7170" width="9.375" style="476" customWidth="1"/>
    <col min="7171" max="7171" width="16" style="476" customWidth="1"/>
    <col min="7172" max="7172" width="8.375" style="476" customWidth="1"/>
    <col min="7173" max="7192" width="8.125" style="476" customWidth="1"/>
    <col min="7193" max="7193" width="10.625" style="476" customWidth="1"/>
    <col min="7194" max="7194" width="10" style="476" bestFit="1" customWidth="1"/>
    <col min="7195" max="7424" width="9" style="476"/>
    <col min="7425" max="7425" width="3.125" style="476" customWidth="1"/>
    <col min="7426" max="7426" width="9.375" style="476" customWidth="1"/>
    <col min="7427" max="7427" width="16" style="476" customWidth="1"/>
    <col min="7428" max="7428" width="8.375" style="476" customWidth="1"/>
    <col min="7429" max="7448" width="8.125" style="476" customWidth="1"/>
    <col min="7449" max="7449" width="10.625" style="476" customWidth="1"/>
    <col min="7450" max="7450" width="10" style="476" bestFit="1" customWidth="1"/>
    <col min="7451" max="7680" width="9" style="476"/>
    <col min="7681" max="7681" width="3.125" style="476" customWidth="1"/>
    <col min="7682" max="7682" width="9.375" style="476" customWidth="1"/>
    <col min="7683" max="7683" width="16" style="476" customWidth="1"/>
    <col min="7684" max="7684" width="8.375" style="476" customWidth="1"/>
    <col min="7685" max="7704" width="8.125" style="476" customWidth="1"/>
    <col min="7705" max="7705" width="10.625" style="476" customWidth="1"/>
    <col min="7706" max="7706" width="10" style="476" bestFit="1" customWidth="1"/>
    <col min="7707" max="7936" width="9" style="476"/>
    <col min="7937" max="7937" width="3.125" style="476" customWidth="1"/>
    <col min="7938" max="7938" width="9.375" style="476" customWidth="1"/>
    <col min="7939" max="7939" width="16" style="476" customWidth="1"/>
    <col min="7940" max="7940" width="8.375" style="476" customWidth="1"/>
    <col min="7941" max="7960" width="8.125" style="476" customWidth="1"/>
    <col min="7961" max="7961" width="10.625" style="476" customWidth="1"/>
    <col min="7962" max="7962" width="10" style="476" bestFit="1" customWidth="1"/>
    <col min="7963" max="8192" width="9" style="476"/>
    <col min="8193" max="8193" width="3.125" style="476" customWidth="1"/>
    <col min="8194" max="8194" width="9.375" style="476" customWidth="1"/>
    <col min="8195" max="8195" width="16" style="476" customWidth="1"/>
    <col min="8196" max="8196" width="8.375" style="476" customWidth="1"/>
    <col min="8197" max="8216" width="8.125" style="476" customWidth="1"/>
    <col min="8217" max="8217" width="10.625" style="476" customWidth="1"/>
    <col min="8218" max="8218" width="10" style="476" bestFit="1" customWidth="1"/>
    <col min="8219" max="8448" width="9" style="476"/>
    <col min="8449" max="8449" width="3.125" style="476" customWidth="1"/>
    <col min="8450" max="8450" width="9.375" style="476" customWidth="1"/>
    <col min="8451" max="8451" width="16" style="476" customWidth="1"/>
    <col min="8452" max="8452" width="8.375" style="476" customWidth="1"/>
    <col min="8453" max="8472" width="8.125" style="476" customWidth="1"/>
    <col min="8473" max="8473" width="10.625" style="476" customWidth="1"/>
    <col min="8474" max="8474" width="10" style="476" bestFit="1" customWidth="1"/>
    <col min="8475" max="8704" width="9" style="476"/>
    <col min="8705" max="8705" width="3.125" style="476" customWidth="1"/>
    <col min="8706" max="8706" width="9.375" style="476" customWidth="1"/>
    <col min="8707" max="8707" width="16" style="476" customWidth="1"/>
    <col min="8708" max="8708" width="8.375" style="476" customWidth="1"/>
    <col min="8709" max="8728" width="8.125" style="476" customWidth="1"/>
    <col min="8729" max="8729" width="10.625" style="476" customWidth="1"/>
    <col min="8730" max="8730" width="10" style="476" bestFit="1" customWidth="1"/>
    <col min="8731" max="8960" width="9" style="476"/>
    <col min="8961" max="8961" width="3.125" style="476" customWidth="1"/>
    <col min="8962" max="8962" width="9.375" style="476" customWidth="1"/>
    <col min="8963" max="8963" width="16" style="476" customWidth="1"/>
    <col min="8964" max="8964" width="8.375" style="476" customWidth="1"/>
    <col min="8965" max="8984" width="8.125" style="476" customWidth="1"/>
    <col min="8985" max="8985" width="10.625" style="476" customWidth="1"/>
    <col min="8986" max="8986" width="10" style="476" bestFit="1" customWidth="1"/>
    <col min="8987" max="9216" width="9" style="476"/>
    <col min="9217" max="9217" width="3.125" style="476" customWidth="1"/>
    <col min="9218" max="9218" width="9.375" style="476" customWidth="1"/>
    <col min="9219" max="9219" width="16" style="476" customWidth="1"/>
    <col min="9220" max="9220" width="8.375" style="476" customWidth="1"/>
    <col min="9221" max="9240" width="8.125" style="476" customWidth="1"/>
    <col min="9241" max="9241" width="10.625" style="476" customWidth="1"/>
    <col min="9242" max="9242" width="10" style="476" bestFit="1" customWidth="1"/>
    <col min="9243" max="9472" width="9" style="476"/>
    <col min="9473" max="9473" width="3.125" style="476" customWidth="1"/>
    <col min="9474" max="9474" width="9.375" style="476" customWidth="1"/>
    <col min="9475" max="9475" width="16" style="476" customWidth="1"/>
    <col min="9476" max="9476" width="8.375" style="476" customWidth="1"/>
    <col min="9477" max="9496" width="8.125" style="476" customWidth="1"/>
    <col min="9497" max="9497" width="10.625" style="476" customWidth="1"/>
    <col min="9498" max="9498" width="10" style="476" bestFit="1" customWidth="1"/>
    <col min="9499" max="9728" width="9" style="476"/>
    <col min="9729" max="9729" width="3.125" style="476" customWidth="1"/>
    <col min="9730" max="9730" width="9.375" style="476" customWidth="1"/>
    <col min="9731" max="9731" width="16" style="476" customWidth="1"/>
    <col min="9732" max="9732" width="8.375" style="476" customWidth="1"/>
    <col min="9733" max="9752" width="8.125" style="476" customWidth="1"/>
    <col min="9753" max="9753" width="10.625" style="476" customWidth="1"/>
    <col min="9754" max="9754" width="10" style="476" bestFit="1" customWidth="1"/>
    <col min="9755" max="9984" width="9" style="476"/>
    <col min="9985" max="9985" width="3.125" style="476" customWidth="1"/>
    <col min="9986" max="9986" width="9.375" style="476" customWidth="1"/>
    <col min="9987" max="9987" width="16" style="476" customWidth="1"/>
    <col min="9988" max="9988" width="8.375" style="476" customWidth="1"/>
    <col min="9989" max="10008" width="8.125" style="476" customWidth="1"/>
    <col min="10009" max="10009" width="10.625" style="476" customWidth="1"/>
    <col min="10010" max="10010" width="10" style="476" bestFit="1" customWidth="1"/>
    <col min="10011" max="10240" width="9" style="476"/>
    <col min="10241" max="10241" width="3.125" style="476" customWidth="1"/>
    <col min="10242" max="10242" width="9.375" style="476" customWidth="1"/>
    <col min="10243" max="10243" width="16" style="476" customWidth="1"/>
    <col min="10244" max="10244" width="8.375" style="476" customWidth="1"/>
    <col min="10245" max="10264" width="8.125" style="476" customWidth="1"/>
    <col min="10265" max="10265" width="10.625" style="476" customWidth="1"/>
    <col min="10266" max="10266" width="10" style="476" bestFit="1" customWidth="1"/>
    <col min="10267" max="10496" width="9" style="476"/>
    <col min="10497" max="10497" width="3.125" style="476" customWidth="1"/>
    <col min="10498" max="10498" width="9.375" style="476" customWidth="1"/>
    <col min="10499" max="10499" width="16" style="476" customWidth="1"/>
    <col min="10500" max="10500" width="8.375" style="476" customWidth="1"/>
    <col min="10501" max="10520" width="8.125" style="476" customWidth="1"/>
    <col min="10521" max="10521" width="10.625" style="476" customWidth="1"/>
    <col min="10522" max="10522" width="10" style="476" bestFit="1" customWidth="1"/>
    <col min="10523" max="10752" width="9" style="476"/>
    <col min="10753" max="10753" width="3.125" style="476" customWidth="1"/>
    <col min="10754" max="10754" width="9.375" style="476" customWidth="1"/>
    <col min="10755" max="10755" width="16" style="476" customWidth="1"/>
    <col min="10756" max="10756" width="8.375" style="476" customWidth="1"/>
    <col min="10757" max="10776" width="8.125" style="476" customWidth="1"/>
    <col min="10777" max="10777" width="10.625" style="476" customWidth="1"/>
    <col min="10778" max="10778" width="10" style="476" bestFit="1" customWidth="1"/>
    <col min="10779" max="11008" width="9" style="476"/>
    <col min="11009" max="11009" width="3.125" style="476" customWidth="1"/>
    <col min="11010" max="11010" width="9.375" style="476" customWidth="1"/>
    <col min="11011" max="11011" width="16" style="476" customWidth="1"/>
    <col min="11012" max="11012" width="8.375" style="476" customWidth="1"/>
    <col min="11013" max="11032" width="8.125" style="476" customWidth="1"/>
    <col min="11033" max="11033" width="10.625" style="476" customWidth="1"/>
    <col min="11034" max="11034" width="10" style="476" bestFit="1" customWidth="1"/>
    <col min="11035" max="11264" width="9" style="476"/>
    <col min="11265" max="11265" width="3.125" style="476" customWidth="1"/>
    <col min="11266" max="11266" width="9.375" style="476" customWidth="1"/>
    <col min="11267" max="11267" width="16" style="476" customWidth="1"/>
    <col min="11268" max="11268" width="8.375" style="476" customWidth="1"/>
    <col min="11269" max="11288" width="8.125" style="476" customWidth="1"/>
    <col min="11289" max="11289" width="10.625" style="476" customWidth="1"/>
    <col min="11290" max="11290" width="10" style="476" bestFit="1" customWidth="1"/>
    <col min="11291" max="11520" width="9" style="476"/>
    <col min="11521" max="11521" width="3.125" style="476" customWidth="1"/>
    <col min="11522" max="11522" width="9.375" style="476" customWidth="1"/>
    <col min="11523" max="11523" width="16" style="476" customWidth="1"/>
    <col min="11524" max="11524" width="8.375" style="476" customWidth="1"/>
    <col min="11525" max="11544" width="8.125" style="476" customWidth="1"/>
    <col min="11545" max="11545" width="10.625" style="476" customWidth="1"/>
    <col min="11546" max="11546" width="10" style="476" bestFit="1" customWidth="1"/>
    <col min="11547" max="11776" width="9" style="476"/>
    <col min="11777" max="11777" width="3.125" style="476" customWidth="1"/>
    <col min="11778" max="11778" width="9.375" style="476" customWidth="1"/>
    <col min="11779" max="11779" width="16" style="476" customWidth="1"/>
    <col min="11780" max="11780" width="8.375" style="476" customWidth="1"/>
    <col min="11781" max="11800" width="8.125" style="476" customWidth="1"/>
    <col min="11801" max="11801" width="10.625" style="476" customWidth="1"/>
    <col min="11802" max="11802" width="10" style="476" bestFit="1" customWidth="1"/>
    <col min="11803" max="12032" width="9" style="476"/>
    <col min="12033" max="12033" width="3.125" style="476" customWidth="1"/>
    <col min="12034" max="12034" width="9.375" style="476" customWidth="1"/>
    <col min="12035" max="12035" width="16" style="476" customWidth="1"/>
    <col min="12036" max="12036" width="8.375" style="476" customWidth="1"/>
    <col min="12037" max="12056" width="8.125" style="476" customWidth="1"/>
    <col min="12057" max="12057" width="10.625" style="476" customWidth="1"/>
    <col min="12058" max="12058" width="10" style="476" bestFit="1" customWidth="1"/>
    <col min="12059" max="12288" width="9" style="476"/>
    <col min="12289" max="12289" width="3.125" style="476" customWidth="1"/>
    <col min="12290" max="12290" width="9.375" style="476" customWidth="1"/>
    <col min="12291" max="12291" width="16" style="476" customWidth="1"/>
    <col min="12292" max="12292" width="8.375" style="476" customWidth="1"/>
    <col min="12293" max="12312" width="8.125" style="476" customWidth="1"/>
    <col min="12313" max="12313" width="10.625" style="476" customWidth="1"/>
    <col min="12314" max="12314" width="10" style="476" bestFit="1" customWidth="1"/>
    <col min="12315" max="12544" width="9" style="476"/>
    <col min="12545" max="12545" width="3.125" style="476" customWidth="1"/>
    <col min="12546" max="12546" width="9.375" style="476" customWidth="1"/>
    <col min="12547" max="12547" width="16" style="476" customWidth="1"/>
    <col min="12548" max="12548" width="8.375" style="476" customWidth="1"/>
    <col min="12549" max="12568" width="8.125" style="476" customWidth="1"/>
    <col min="12569" max="12569" width="10.625" style="476" customWidth="1"/>
    <col min="12570" max="12570" width="10" style="476" bestFit="1" customWidth="1"/>
    <col min="12571" max="12800" width="9" style="476"/>
    <col min="12801" max="12801" width="3.125" style="476" customWidth="1"/>
    <col min="12802" max="12802" width="9.375" style="476" customWidth="1"/>
    <col min="12803" max="12803" width="16" style="476" customWidth="1"/>
    <col min="12804" max="12804" width="8.375" style="476" customWidth="1"/>
    <col min="12805" max="12824" width="8.125" style="476" customWidth="1"/>
    <col min="12825" max="12825" width="10.625" style="476" customWidth="1"/>
    <col min="12826" max="12826" width="10" style="476" bestFit="1" customWidth="1"/>
    <col min="12827" max="13056" width="9" style="476"/>
    <col min="13057" max="13057" width="3.125" style="476" customWidth="1"/>
    <col min="13058" max="13058" width="9.375" style="476" customWidth="1"/>
    <col min="13059" max="13059" width="16" style="476" customWidth="1"/>
    <col min="13060" max="13060" width="8.375" style="476" customWidth="1"/>
    <col min="13061" max="13080" width="8.125" style="476" customWidth="1"/>
    <col min="13081" max="13081" width="10.625" style="476" customWidth="1"/>
    <col min="13082" max="13082" width="10" style="476" bestFit="1" customWidth="1"/>
    <col min="13083" max="13312" width="9" style="476"/>
    <col min="13313" max="13313" width="3.125" style="476" customWidth="1"/>
    <col min="13314" max="13314" width="9.375" style="476" customWidth="1"/>
    <col min="13315" max="13315" width="16" style="476" customWidth="1"/>
    <col min="13316" max="13316" width="8.375" style="476" customWidth="1"/>
    <col min="13317" max="13336" width="8.125" style="476" customWidth="1"/>
    <col min="13337" max="13337" width="10.625" style="476" customWidth="1"/>
    <col min="13338" max="13338" width="10" style="476" bestFit="1" customWidth="1"/>
    <col min="13339" max="13568" width="9" style="476"/>
    <col min="13569" max="13569" width="3.125" style="476" customWidth="1"/>
    <col min="13570" max="13570" width="9.375" style="476" customWidth="1"/>
    <col min="13571" max="13571" width="16" style="476" customWidth="1"/>
    <col min="13572" max="13572" width="8.375" style="476" customWidth="1"/>
    <col min="13573" max="13592" width="8.125" style="476" customWidth="1"/>
    <col min="13593" max="13593" width="10.625" style="476" customWidth="1"/>
    <col min="13594" max="13594" width="10" style="476" bestFit="1" customWidth="1"/>
    <col min="13595" max="13824" width="9" style="476"/>
    <col min="13825" max="13825" width="3.125" style="476" customWidth="1"/>
    <col min="13826" max="13826" width="9.375" style="476" customWidth="1"/>
    <col min="13827" max="13827" width="16" style="476" customWidth="1"/>
    <col min="13828" max="13828" width="8.375" style="476" customWidth="1"/>
    <col min="13829" max="13848" width="8.125" style="476" customWidth="1"/>
    <col min="13849" max="13849" width="10.625" style="476" customWidth="1"/>
    <col min="13850" max="13850" width="10" style="476" bestFit="1" customWidth="1"/>
    <col min="13851" max="14080" width="9" style="476"/>
    <col min="14081" max="14081" width="3.125" style="476" customWidth="1"/>
    <col min="14082" max="14082" width="9.375" style="476" customWidth="1"/>
    <col min="14083" max="14083" width="16" style="476" customWidth="1"/>
    <col min="14084" max="14084" width="8.375" style="476" customWidth="1"/>
    <col min="14085" max="14104" width="8.125" style="476" customWidth="1"/>
    <col min="14105" max="14105" width="10.625" style="476" customWidth="1"/>
    <col min="14106" max="14106" width="10" style="476" bestFit="1" customWidth="1"/>
    <col min="14107" max="14336" width="9" style="476"/>
    <col min="14337" max="14337" width="3.125" style="476" customWidth="1"/>
    <col min="14338" max="14338" width="9.375" style="476" customWidth="1"/>
    <col min="14339" max="14339" width="16" style="476" customWidth="1"/>
    <col min="14340" max="14340" width="8.375" style="476" customWidth="1"/>
    <col min="14341" max="14360" width="8.125" style="476" customWidth="1"/>
    <col min="14361" max="14361" width="10.625" style="476" customWidth="1"/>
    <col min="14362" max="14362" width="10" style="476" bestFit="1" customWidth="1"/>
    <col min="14363" max="14592" width="9" style="476"/>
    <col min="14593" max="14593" width="3.125" style="476" customWidth="1"/>
    <col min="14594" max="14594" width="9.375" style="476" customWidth="1"/>
    <col min="14595" max="14595" width="16" style="476" customWidth="1"/>
    <col min="14596" max="14596" width="8.375" style="476" customWidth="1"/>
    <col min="14597" max="14616" width="8.125" style="476" customWidth="1"/>
    <col min="14617" max="14617" width="10.625" style="476" customWidth="1"/>
    <col min="14618" max="14618" width="10" style="476" bestFit="1" customWidth="1"/>
    <col min="14619" max="14848" width="9" style="476"/>
    <col min="14849" max="14849" width="3.125" style="476" customWidth="1"/>
    <col min="14850" max="14850" width="9.375" style="476" customWidth="1"/>
    <col min="14851" max="14851" width="16" style="476" customWidth="1"/>
    <col min="14852" max="14852" width="8.375" style="476" customWidth="1"/>
    <col min="14853" max="14872" width="8.125" style="476" customWidth="1"/>
    <col min="14873" max="14873" width="10.625" style="476" customWidth="1"/>
    <col min="14874" max="14874" width="10" style="476" bestFit="1" customWidth="1"/>
    <col min="14875" max="15104" width="9" style="476"/>
    <col min="15105" max="15105" width="3.125" style="476" customWidth="1"/>
    <col min="15106" max="15106" width="9.375" style="476" customWidth="1"/>
    <col min="15107" max="15107" width="16" style="476" customWidth="1"/>
    <col min="15108" max="15108" width="8.375" style="476" customWidth="1"/>
    <col min="15109" max="15128" width="8.125" style="476" customWidth="1"/>
    <col min="15129" max="15129" width="10.625" style="476" customWidth="1"/>
    <col min="15130" max="15130" width="10" style="476" bestFit="1" customWidth="1"/>
    <col min="15131" max="15360" width="9" style="476"/>
    <col min="15361" max="15361" width="3.125" style="476" customWidth="1"/>
    <col min="15362" max="15362" width="9.375" style="476" customWidth="1"/>
    <col min="15363" max="15363" width="16" style="476" customWidth="1"/>
    <col min="15364" max="15364" width="8.375" style="476" customWidth="1"/>
    <col min="15365" max="15384" width="8.125" style="476" customWidth="1"/>
    <col min="15385" max="15385" width="10.625" style="476" customWidth="1"/>
    <col min="15386" max="15386" width="10" style="476" bestFit="1" customWidth="1"/>
    <col min="15387" max="15616" width="9" style="476"/>
    <col min="15617" max="15617" width="3.125" style="476" customWidth="1"/>
    <col min="15618" max="15618" width="9.375" style="476" customWidth="1"/>
    <col min="15619" max="15619" width="16" style="476" customWidth="1"/>
    <col min="15620" max="15620" width="8.375" style="476" customWidth="1"/>
    <col min="15621" max="15640" width="8.125" style="476" customWidth="1"/>
    <col min="15641" max="15641" width="10.625" style="476" customWidth="1"/>
    <col min="15642" max="15642" width="10" style="476" bestFit="1" customWidth="1"/>
    <col min="15643" max="15872" width="9" style="476"/>
    <col min="15873" max="15873" width="3.125" style="476" customWidth="1"/>
    <col min="15874" max="15874" width="9.375" style="476" customWidth="1"/>
    <col min="15875" max="15875" width="16" style="476" customWidth="1"/>
    <col min="15876" max="15876" width="8.375" style="476" customWidth="1"/>
    <col min="15877" max="15896" width="8.125" style="476" customWidth="1"/>
    <col min="15897" max="15897" width="10.625" style="476" customWidth="1"/>
    <col min="15898" max="15898" width="10" style="476" bestFit="1" customWidth="1"/>
    <col min="15899" max="16128" width="9" style="476"/>
    <col min="16129" max="16129" width="3.125" style="476" customWidth="1"/>
    <col min="16130" max="16130" width="9.375" style="476" customWidth="1"/>
    <col min="16131" max="16131" width="16" style="476" customWidth="1"/>
    <col min="16132" max="16132" width="8.375" style="476" customWidth="1"/>
    <col min="16133" max="16152" width="8.125" style="476" customWidth="1"/>
    <col min="16153" max="16153" width="10.625" style="476" customWidth="1"/>
    <col min="16154" max="16154" width="10" style="476" bestFit="1" customWidth="1"/>
    <col min="16155" max="16384" width="9" style="476"/>
  </cols>
  <sheetData>
    <row r="1" spans="1:25" s="463" customFormat="1" ht="21" customHeight="1" x14ac:dyDescent="0.15">
      <c r="A1" s="820" t="s">
        <v>144</v>
      </c>
      <c r="B1" s="820"/>
      <c r="C1" s="820"/>
      <c r="D1" s="820"/>
      <c r="E1" s="820"/>
      <c r="F1" s="820"/>
      <c r="G1" s="820"/>
      <c r="H1" s="820"/>
      <c r="I1" s="820"/>
      <c r="J1" s="820"/>
      <c r="K1" s="820"/>
      <c r="L1" s="820"/>
      <c r="M1" s="820"/>
      <c r="N1" s="820"/>
      <c r="O1" s="820"/>
      <c r="P1" s="820"/>
      <c r="Q1" s="820"/>
      <c r="R1" s="820"/>
      <c r="S1" s="820"/>
      <c r="T1" s="820"/>
      <c r="U1" s="820"/>
      <c r="V1" s="820"/>
      <c r="W1" s="820"/>
      <c r="X1" s="820"/>
      <c r="Y1" s="820"/>
    </row>
    <row r="2" spans="1:25" s="463" customFormat="1" ht="17.25" customHeight="1" thickBot="1" x14ac:dyDescent="0.2">
      <c r="A2" s="556"/>
      <c r="B2" s="556"/>
      <c r="C2" s="474"/>
      <c r="D2" s="557"/>
      <c r="W2" s="861" t="s">
        <v>30</v>
      </c>
      <c r="X2" s="861"/>
      <c r="Y2" s="861"/>
    </row>
    <row r="3" spans="1:25" ht="16.5" customHeight="1" x14ac:dyDescent="0.15">
      <c r="A3" s="904" t="s">
        <v>145</v>
      </c>
      <c r="B3" s="905"/>
      <c r="C3" s="906"/>
      <c r="D3" s="907" t="s">
        <v>146</v>
      </c>
      <c r="E3" s="909" t="s">
        <v>118</v>
      </c>
      <c r="F3" s="867"/>
      <c r="G3" s="867"/>
      <c r="H3" s="867"/>
      <c r="I3" s="867"/>
      <c r="J3" s="867"/>
      <c r="K3" s="867"/>
      <c r="L3" s="867"/>
      <c r="M3" s="867"/>
      <c r="N3" s="867"/>
      <c r="O3" s="867"/>
      <c r="P3" s="867"/>
      <c r="Q3" s="867"/>
      <c r="R3" s="867"/>
      <c r="S3" s="867"/>
      <c r="T3" s="867"/>
      <c r="U3" s="867"/>
      <c r="V3" s="867"/>
      <c r="W3" s="867"/>
      <c r="X3" s="868"/>
      <c r="Y3" s="852" t="s">
        <v>147</v>
      </c>
    </row>
    <row r="4" spans="1:25" s="544" customFormat="1" ht="16.5" customHeight="1" thickBot="1" x14ac:dyDescent="0.2">
      <c r="A4" s="573" t="s">
        <v>148</v>
      </c>
      <c r="B4" s="574" t="s">
        <v>149</v>
      </c>
      <c r="C4" s="575" t="s">
        <v>9</v>
      </c>
      <c r="D4" s="908"/>
      <c r="E4" s="558">
        <v>2024</v>
      </c>
      <c r="F4" s="559">
        <f>E4+1</f>
        <v>2025</v>
      </c>
      <c r="G4" s="559">
        <f t="shared" ref="G4:X4" si="0">F4+1</f>
        <v>2026</v>
      </c>
      <c r="H4" s="559">
        <f t="shared" si="0"/>
        <v>2027</v>
      </c>
      <c r="I4" s="559">
        <f t="shared" si="0"/>
        <v>2028</v>
      </c>
      <c r="J4" s="559">
        <f t="shared" si="0"/>
        <v>2029</v>
      </c>
      <c r="K4" s="559">
        <f t="shared" si="0"/>
        <v>2030</v>
      </c>
      <c r="L4" s="559">
        <f t="shared" si="0"/>
        <v>2031</v>
      </c>
      <c r="M4" s="559">
        <f t="shared" si="0"/>
        <v>2032</v>
      </c>
      <c r="N4" s="559">
        <f t="shared" si="0"/>
        <v>2033</v>
      </c>
      <c r="O4" s="559">
        <f t="shared" si="0"/>
        <v>2034</v>
      </c>
      <c r="P4" s="559">
        <f t="shared" si="0"/>
        <v>2035</v>
      </c>
      <c r="Q4" s="559">
        <f t="shared" si="0"/>
        <v>2036</v>
      </c>
      <c r="R4" s="559">
        <f t="shared" si="0"/>
        <v>2037</v>
      </c>
      <c r="S4" s="559">
        <f t="shared" si="0"/>
        <v>2038</v>
      </c>
      <c r="T4" s="559">
        <f t="shared" si="0"/>
        <v>2039</v>
      </c>
      <c r="U4" s="559">
        <f t="shared" si="0"/>
        <v>2040</v>
      </c>
      <c r="V4" s="559">
        <f t="shared" si="0"/>
        <v>2041</v>
      </c>
      <c r="W4" s="559">
        <f t="shared" si="0"/>
        <v>2042</v>
      </c>
      <c r="X4" s="559">
        <f t="shared" si="0"/>
        <v>2043</v>
      </c>
      <c r="Y4" s="910"/>
    </row>
    <row r="5" spans="1:25" ht="24" customHeight="1" x14ac:dyDescent="0.15">
      <c r="A5" s="922" t="s">
        <v>150</v>
      </c>
      <c r="B5" s="235"/>
      <c r="C5" s="236"/>
      <c r="D5" s="237"/>
      <c r="E5" s="97"/>
      <c r="F5" s="111"/>
      <c r="G5" s="111"/>
      <c r="H5" s="111"/>
      <c r="I5" s="111"/>
      <c r="J5" s="111"/>
      <c r="K5" s="111"/>
      <c r="L5" s="111"/>
      <c r="M5" s="111"/>
      <c r="N5" s="111"/>
      <c r="O5" s="111"/>
      <c r="P5" s="111"/>
      <c r="Q5" s="111"/>
      <c r="R5" s="111"/>
      <c r="S5" s="111"/>
      <c r="T5" s="111"/>
      <c r="U5" s="111"/>
      <c r="V5" s="111"/>
      <c r="W5" s="111"/>
      <c r="X5" s="99"/>
      <c r="Y5" s="113">
        <f t="shared" ref="Y5:Y68" si="1">SUM(E5:X5)</f>
        <v>0</v>
      </c>
    </row>
    <row r="6" spans="1:25" ht="24" customHeight="1" x14ac:dyDescent="0.15">
      <c r="A6" s="922"/>
      <c r="B6" s="238"/>
      <c r="C6" s="239"/>
      <c r="D6" s="240"/>
      <c r="E6" s="100"/>
      <c r="F6" s="241"/>
      <c r="G6" s="241"/>
      <c r="H6" s="241"/>
      <c r="I6" s="241"/>
      <c r="J6" s="241"/>
      <c r="K6" s="241"/>
      <c r="L6" s="241"/>
      <c r="M6" s="241"/>
      <c r="N6" s="241"/>
      <c r="O6" s="241"/>
      <c r="P6" s="241"/>
      <c r="Q6" s="241"/>
      <c r="R6" s="241"/>
      <c r="S6" s="241"/>
      <c r="T6" s="241"/>
      <c r="U6" s="241"/>
      <c r="V6" s="241"/>
      <c r="W6" s="241"/>
      <c r="X6" s="102"/>
      <c r="Y6" s="242">
        <f t="shared" si="1"/>
        <v>0</v>
      </c>
    </row>
    <row r="7" spans="1:25" ht="24" customHeight="1" x14ac:dyDescent="0.15">
      <c r="A7" s="922"/>
      <c r="B7" s="238"/>
      <c r="C7" s="239"/>
      <c r="D7" s="240"/>
      <c r="E7" s="100"/>
      <c r="F7" s="241"/>
      <c r="G7" s="241"/>
      <c r="H7" s="241"/>
      <c r="I7" s="241"/>
      <c r="J7" s="241"/>
      <c r="K7" s="241"/>
      <c r="L7" s="241"/>
      <c r="M7" s="241"/>
      <c r="N7" s="241"/>
      <c r="O7" s="241"/>
      <c r="P7" s="241"/>
      <c r="Q7" s="241"/>
      <c r="R7" s="241"/>
      <c r="S7" s="241"/>
      <c r="T7" s="241"/>
      <c r="U7" s="241"/>
      <c r="V7" s="241"/>
      <c r="W7" s="241"/>
      <c r="X7" s="102"/>
      <c r="Y7" s="242">
        <f t="shared" si="1"/>
        <v>0</v>
      </c>
    </row>
    <row r="8" spans="1:25" ht="24" customHeight="1" x14ac:dyDescent="0.15">
      <c r="A8" s="922"/>
      <c r="B8" s="238"/>
      <c r="C8" s="239"/>
      <c r="D8" s="240"/>
      <c r="E8" s="100"/>
      <c r="F8" s="241"/>
      <c r="G8" s="241"/>
      <c r="H8" s="241"/>
      <c r="I8" s="241"/>
      <c r="J8" s="241"/>
      <c r="K8" s="241"/>
      <c r="L8" s="241"/>
      <c r="M8" s="241"/>
      <c r="N8" s="241"/>
      <c r="O8" s="241"/>
      <c r="P8" s="241"/>
      <c r="Q8" s="241"/>
      <c r="R8" s="241"/>
      <c r="S8" s="241"/>
      <c r="T8" s="241"/>
      <c r="U8" s="241"/>
      <c r="V8" s="241"/>
      <c r="W8" s="241"/>
      <c r="X8" s="243"/>
      <c r="Y8" s="242">
        <f t="shared" si="1"/>
        <v>0</v>
      </c>
    </row>
    <row r="9" spans="1:25" ht="24" customHeight="1" x14ac:dyDescent="0.15">
      <c r="A9" s="922"/>
      <c r="B9" s="238"/>
      <c r="C9" s="239"/>
      <c r="D9" s="240"/>
      <c r="E9" s="100"/>
      <c r="F9" s="241"/>
      <c r="G9" s="241"/>
      <c r="H9" s="241"/>
      <c r="I9" s="241"/>
      <c r="J9" s="241"/>
      <c r="K9" s="241"/>
      <c r="L9" s="241"/>
      <c r="M9" s="241"/>
      <c r="N9" s="241"/>
      <c r="O9" s="241"/>
      <c r="P9" s="241"/>
      <c r="Q9" s="241"/>
      <c r="R9" s="241"/>
      <c r="S9" s="241"/>
      <c r="T9" s="241"/>
      <c r="U9" s="241"/>
      <c r="V9" s="241"/>
      <c r="W9" s="241"/>
      <c r="X9" s="243"/>
      <c r="Y9" s="242">
        <f t="shared" si="1"/>
        <v>0</v>
      </c>
    </row>
    <row r="10" spans="1:25" ht="24" customHeight="1" x14ac:dyDescent="0.15">
      <c r="A10" s="922"/>
      <c r="B10" s="238"/>
      <c r="C10" s="239"/>
      <c r="D10" s="240"/>
      <c r="E10" s="100"/>
      <c r="F10" s="241"/>
      <c r="G10" s="241"/>
      <c r="H10" s="241"/>
      <c r="I10" s="241"/>
      <c r="J10" s="241"/>
      <c r="K10" s="241"/>
      <c r="L10" s="241"/>
      <c r="M10" s="241"/>
      <c r="N10" s="241"/>
      <c r="O10" s="241"/>
      <c r="P10" s="241"/>
      <c r="Q10" s="241"/>
      <c r="R10" s="241"/>
      <c r="S10" s="241"/>
      <c r="T10" s="241"/>
      <c r="U10" s="241"/>
      <c r="V10" s="241"/>
      <c r="W10" s="241"/>
      <c r="X10" s="102"/>
      <c r="Y10" s="242">
        <f t="shared" si="1"/>
        <v>0</v>
      </c>
    </row>
    <row r="11" spans="1:25" ht="24" customHeight="1" x14ac:dyDescent="0.15">
      <c r="A11" s="922"/>
      <c r="B11" s="238"/>
      <c r="C11" s="239"/>
      <c r="D11" s="240"/>
      <c r="E11" s="100"/>
      <c r="F11" s="241"/>
      <c r="G11" s="241"/>
      <c r="H11" s="241"/>
      <c r="I11" s="241"/>
      <c r="J11" s="241"/>
      <c r="K11" s="241"/>
      <c r="L11" s="241"/>
      <c r="M11" s="241"/>
      <c r="N11" s="241"/>
      <c r="O11" s="241"/>
      <c r="P11" s="241"/>
      <c r="Q11" s="241"/>
      <c r="R11" s="241"/>
      <c r="S11" s="241"/>
      <c r="T11" s="241"/>
      <c r="U11" s="241"/>
      <c r="V11" s="241"/>
      <c r="W11" s="241"/>
      <c r="X11" s="102"/>
      <c r="Y11" s="242">
        <f t="shared" si="1"/>
        <v>0</v>
      </c>
    </row>
    <row r="12" spans="1:25" ht="24" customHeight="1" x14ac:dyDescent="0.15">
      <c r="A12" s="922"/>
      <c r="B12" s="238"/>
      <c r="C12" s="239"/>
      <c r="D12" s="240"/>
      <c r="E12" s="100"/>
      <c r="F12" s="241"/>
      <c r="G12" s="241"/>
      <c r="H12" s="241"/>
      <c r="I12" s="241"/>
      <c r="J12" s="241"/>
      <c r="K12" s="241"/>
      <c r="L12" s="241"/>
      <c r="M12" s="241"/>
      <c r="N12" s="241"/>
      <c r="O12" s="241"/>
      <c r="P12" s="241"/>
      <c r="Q12" s="241"/>
      <c r="R12" s="241"/>
      <c r="S12" s="241"/>
      <c r="T12" s="241"/>
      <c r="U12" s="241"/>
      <c r="V12" s="241"/>
      <c r="W12" s="241"/>
      <c r="X12" s="102"/>
      <c r="Y12" s="242">
        <f t="shared" si="1"/>
        <v>0</v>
      </c>
    </row>
    <row r="13" spans="1:25" ht="24" customHeight="1" x14ac:dyDescent="0.15">
      <c r="A13" s="922"/>
      <c r="B13" s="238"/>
      <c r="C13" s="239"/>
      <c r="D13" s="240"/>
      <c r="E13" s="100"/>
      <c r="F13" s="241"/>
      <c r="G13" s="241"/>
      <c r="H13" s="241"/>
      <c r="I13" s="241"/>
      <c r="J13" s="241"/>
      <c r="K13" s="241"/>
      <c r="L13" s="241"/>
      <c r="M13" s="241"/>
      <c r="N13" s="241"/>
      <c r="O13" s="241"/>
      <c r="P13" s="241"/>
      <c r="Q13" s="241"/>
      <c r="R13" s="241"/>
      <c r="S13" s="241"/>
      <c r="T13" s="241"/>
      <c r="U13" s="241"/>
      <c r="V13" s="241"/>
      <c r="W13" s="241"/>
      <c r="X13" s="102"/>
      <c r="Y13" s="242">
        <f t="shared" si="1"/>
        <v>0</v>
      </c>
    </row>
    <row r="14" spans="1:25" ht="24" customHeight="1" x14ac:dyDescent="0.15">
      <c r="A14" s="922"/>
      <c r="B14" s="238"/>
      <c r="C14" s="239"/>
      <c r="D14" s="240"/>
      <c r="E14" s="100"/>
      <c r="F14" s="241"/>
      <c r="G14" s="241"/>
      <c r="H14" s="241"/>
      <c r="I14" s="241"/>
      <c r="J14" s="241"/>
      <c r="K14" s="241"/>
      <c r="L14" s="241"/>
      <c r="M14" s="241"/>
      <c r="N14" s="241"/>
      <c r="O14" s="241"/>
      <c r="P14" s="241"/>
      <c r="Q14" s="241"/>
      <c r="R14" s="241"/>
      <c r="S14" s="241"/>
      <c r="T14" s="241"/>
      <c r="U14" s="241"/>
      <c r="V14" s="241"/>
      <c r="W14" s="241"/>
      <c r="X14" s="102"/>
      <c r="Y14" s="242">
        <f t="shared" si="1"/>
        <v>0</v>
      </c>
    </row>
    <row r="15" spans="1:25" ht="24" customHeight="1" x14ac:dyDescent="0.15">
      <c r="A15" s="922"/>
      <c r="B15" s="238"/>
      <c r="C15" s="239"/>
      <c r="D15" s="240"/>
      <c r="E15" s="100"/>
      <c r="F15" s="241"/>
      <c r="G15" s="241"/>
      <c r="H15" s="241"/>
      <c r="I15" s="241"/>
      <c r="J15" s="241"/>
      <c r="K15" s="241"/>
      <c r="L15" s="241"/>
      <c r="M15" s="241"/>
      <c r="N15" s="241"/>
      <c r="O15" s="241"/>
      <c r="P15" s="241"/>
      <c r="Q15" s="241"/>
      <c r="R15" s="241"/>
      <c r="S15" s="241"/>
      <c r="T15" s="241"/>
      <c r="U15" s="241"/>
      <c r="V15" s="241"/>
      <c r="W15" s="241"/>
      <c r="X15" s="102"/>
      <c r="Y15" s="242">
        <f t="shared" si="1"/>
        <v>0</v>
      </c>
    </row>
    <row r="16" spans="1:25" ht="24" customHeight="1" x14ac:dyDescent="0.15">
      <c r="A16" s="922"/>
      <c r="B16" s="238"/>
      <c r="C16" s="239"/>
      <c r="D16" s="240"/>
      <c r="E16" s="100"/>
      <c r="F16" s="241"/>
      <c r="G16" s="241"/>
      <c r="H16" s="241"/>
      <c r="I16" s="241"/>
      <c r="J16" s="241"/>
      <c r="K16" s="241"/>
      <c r="L16" s="241"/>
      <c r="M16" s="241"/>
      <c r="N16" s="241"/>
      <c r="O16" s="241"/>
      <c r="P16" s="241"/>
      <c r="Q16" s="241"/>
      <c r="R16" s="241"/>
      <c r="S16" s="241"/>
      <c r="T16" s="241"/>
      <c r="U16" s="241"/>
      <c r="V16" s="241"/>
      <c r="W16" s="241"/>
      <c r="X16" s="102"/>
      <c r="Y16" s="242">
        <f t="shared" si="1"/>
        <v>0</v>
      </c>
    </row>
    <row r="17" spans="1:26" ht="24" customHeight="1" x14ac:dyDescent="0.15">
      <c r="A17" s="922"/>
      <c r="B17" s="238"/>
      <c r="C17" s="239"/>
      <c r="D17" s="240"/>
      <c r="E17" s="100"/>
      <c r="F17" s="241"/>
      <c r="G17" s="241"/>
      <c r="H17" s="241"/>
      <c r="I17" s="241"/>
      <c r="J17" s="241"/>
      <c r="K17" s="241"/>
      <c r="L17" s="241"/>
      <c r="M17" s="241"/>
      <c r="N17" s="241"/>
      <c r="O17" s="241"/>
      <c r="P17" s="241"/>
      <c r="Q17" s="241"/>
      <c r="R17" s="241"/>
      <c r="S17" s="241"/>
      <c r="T17" s="241"/>
      <c r="U17" s="241"/>
      <c r="V17" s="241"/>
      <c r="W17" s="241"/>
      <c r="X17" s="102"/>
      <c r="Y17" s="242">
        <f t="shared" si="1"/>
        <v>0</v>
      </c>
    </row>
    <row r="18" spans="1:26" ht="24" customHeight="1" x14ac:dyDescent="0.15">
      <c r="A18" s="922"/>
      <c r="B18" s="238"/>
      <c r="C18" s="239"/>
      <c r="D18" s="240"/>
      <c r="E18" s="100"/>
      <c r="F18" s="241"/>
      <c r="G18" s="241"/>
      <c r="H18" s="241"/>
      <c r="I18" s="241"/>
      <c r="J18" s="241"/>
      <c r="K18" s="241"/>
      <c r="L18" s="241"/>
      <c r="M18" s="241"/>
      <c r="N18" s="241"/>
      <c r="O18" s="241"/>
      <c r="P18" s="241"/>
      <c r="Q18" s="241"/>
      <c r="R18" s="241"/>
      <c r="S18" s="241"/>
      <c r="T18" s="241"/>
      <c r="U18" s="241"/>
      <c r="V18" s="241"/>
      <c r="W18" s="241"/>
      <c r="X18" s="102"/>
      <c r="Y18" s="242">
        <f t="shared" si="1"/>
        <v>0</v>
      </c>
    </row>
    <row r="19" spans="1:26" ht="24" customHeight="1" x14ac:dyDescent="0.15">
      <c r="A19" s="922"/>
      <c r="B19" s="238"/>
      <c r="C19" s="239"/>
      <c r="D19" s="240"/>
      <c r="E19" s="100"/>
      <c r="F19" s="241"/>
      <c r="G19" s="241"/>
      <c r="H19" s="241"/>
      <c r="I19" s="241"/>
      <c r="J19" s="241"/>
      <c r="K19" s="241"/>
      <c r="L19" s="241"/>
      <c r="M19" s="241"/>
      <c r="N19" s="241"/>
      <c r="O19" s="241"/>
      <c r="P19" s="241"/>
      <c r="Q19" s="241"/>
      <c r="R19" s="241"/>
      <c r="S19" s="241"/>
      <c r="T19" s="241"/>
      <c r="U19" s="241"/>
      <c r="V19" s="241"/>
      <c r="W19" s="241"/>
      <c r="X19" s="102"/>
      <c r="Y19" s="242">
        <f t="shared" si="1"/>
        <v>0</v>
      </c>
    </row>
    <row r="20" spans="1:26" ht="24" customHeight="1" x14ac:dyDescent="0.15">
      <c r="A20" s="922"/>
      <c r="B20" s="238"/>
      <c r="C20" s="239"/>
      <c r="D20" s="240"/>
      <c r="E20" s="100"/>
      <c r="F20" s="241"/>
      <c r="G20" s="241"/>
      <c r="H20" s="241"/>
      <c r="I20" s="241"/>
      <c r="J20" s="241"/>
      <c r="K20" s="241"/>
      <c r="L20" s="241"/>
      <c r="M20" s="241"/>
      <c r="N20" s="241"/>
      <c r="O20" s="241"/>
      <c r="P20" s="241"/>
      <c r="Q20" s="241"/>
      <c r="R20" s="241"/>
      <c r="S20" s="241"/>
      <c r="T20" s="241"/>
      <c r="U20" s="241"/>
      <c r="V20" s="241"/>
      <c r="W20" s="241"/>
      <c r="X20" s="102"/>
      <c r="Y20" s="242">
        <f t="shared" si="1"/>
        <v>0</v>
      </c>
    </row>
    <row r="21" spans="1:26" ht="24" customHeight="1" x14ac:dyDescent="0.15">
      <c r="A21" s="922"/>
      <c r="B21" s="238"/>
      <c r="C21" s="239"/>
      <c r="D21" s="240"/>
      <c r="E21" s="100"/>
      <c r="F21" s="241"/>
      <c r="G21" s="241"/>
      <c r="H21" s="241"/>
      <c r="I21" s="241"/>
      <c r="J21" s="241"/>
      <c r="K21" s="241"/>
      <c r="L21" s="241"/>
      <c r="M21" s="241"/>
      <c r="N21" s="241"/>
      <c r="O21" s="241"/>
      <c r="P21" s="241"/>
      <c r="Q21" s="241"/>
      <c r="R21" s="241"/>
      <c r="S21" s="241"/>
      <c r="T21" s="241"/>
      <c r="U21" s="241"/>
      <c r="V21" s="241"/>
      <c r="W21" s="241"/>
      <c r="X21" s="102"/>
      <c r="Y21" s="242">
        <f t="shared" si="1"/>
        <v>0</v>
      </c>
    </row>
    <row r="22" spans="1:26" ht="24" customHeight="1" x14ac:dyDescent="0.15">
      <c r="A22" s="922"/>
      <c r="B22" s="238"/>
      <c r="C22" s="239"/>
      <c r="D22" s="240"/>
      <c r="E22" s="100"/>
      <c r="F22" s="241"/>
      <c r="G22" s="241"/>
      <c r="H22" s="241"/>
      <c r="I22" s="241"/>
      <c r="J22" s="241"/>
      <c r="K22" s="241"/>
      <c r="L22" s="241"/>
      <c r="M22" s="241"/>
      <c r="N22" s="241"/>
      <c r="O22" s="241"/>
      <c r="P22" s="241"/>
      <c r="Q22" s="241"/>
      <c r="R22" s="241"/>
      <c r="S22" s="241"/>
      <c r="T22" s="241"/>
      <c r="U22" s="241"/>
      <c r="V22" s="241"/>
      <c r="W22" s="241"/>
      <c r="X22" s="102"/>
      <c r="Y22" s="242">
        <f t="shared" si="1"/>
        <v>0</v>
      </c>
    </row>
    <row r="23" spans="1:26" ht="24" customHeight="1" x14ac:dyDescent="0.15">
      <c r="A23" s="922"/>
      <c r="B23" s="238"/>
      <c r="C23" s="239"/>
      <c r="D23" s="240"/>
      <c r="E23" s="100"/>
      <c r="F23" s="241"/>
      <c r="G23" s="241"/>
      <c r="H23" s="241"/>
      <c r="I23" s="241"/>
      <c r="J23" s="241"/>
      <c r="K23" s="241"/>
      <c r="L23" s="241"/>
      <c r="M23" s="241"/>
      <c r="N23" s="241"/>
      <c r="O23" s="241"/>
      <c r="P23" s="241"/>
      <c r="Q23" s="241"/>
      <c r="R23" s="241"/>
      <c r="S23" s="241"/>
      <c r="T23" s="241"/>
      <c r="U23" s="241"/>
      <c r="V23" s="241"/>
      <c r="W23" s="241"/>
      <c r="X23" s="102"/>
      <c r="Y23" s="242">
        <f t="shared" si="1"/>
        <v>0</v>
      </c>
    </row>
    <row r="24" spans="1:26" ht="24" customHeight="1" thickBot="1" x14ac:dyDescent="0.2">
      <c r="A24" s="922"/>
      <c r="B24" s="244"/>
      <c r="C24" s="245"/>
      <c r="D24" s="246"/>
      <c r="E24" s="247"/>
      <c r="F24" s="126"/>
      <c r="G24" s="126"/>
      <c r="H24" s="126"/>
      <c r="I24" s="126"/>
      <c r="J24" s="126"/>
      <c r="K24" s="126"/>
      <c r="L24" s="126"/>
      <c r="M24" s="126"/>
      <c r="N24" s="126"/>
      <c r="O24" s="126"/>
      <c r="P24" s="126"/>
      <c r="Q24" s="126"/>
      <c r="R24" s="126"/>
      <c r="S24" s="126"/>
      <c r="T24" s="126"/>
      <c r="U24" s="126"/>
      <c r="V24" s="126"/>
      <c r="W24" s="126"/>
      <c r="X24" s="248"/>
      <c r="Y24" s="128">
        <f t="shared" si="1"/>
        <v>0</v>
      </c>
    </row>
    <row r="25" spans="1:26" ht="24" customHeight="1" thickTop="1" x14ac:dyDescent="0.15">
      <c r="A25" s="922"/>
      <c r="B25" s="924" t="s">
        <v>126</v>
      </c>
      <c r="C25" s="915"/>
      <c r="D25" s="186" t="s">
        <v>127</v>
      </c>
      <c r="E25" s="249">
        <f>SUM(E5:E24)</f>
        <v>0</v>
      </c>
      <c r="F25" s="250">
        <f t="shared" ref="F25:X25" si="2">SUM(F5:F24)</f>
        <v>0</v>
      </c>
      <c r="G25" s="250">
        <f t="shared" si="2"/>
        <v>0</v>
      </c>
      <c r="H25" s="250">
        <f t="shared" si="2"/>
        <v>0</v>
      </c>
      <c r="I25" s="250">
        <f t="shared" si="2"/>
        <v>0</v>
      </c>
      <c r="J25" s="250">
        <f t="shared" si="2"/>
        <v>0</v>
      </c>
      <c r="K25" s="250">
        <f t="shared" si="2"/>
        <v>0</v>
      </c>
      <c r="L25" s="250">
        <f t="shared" si="2"/>
        <v>0</v>
      </c>
      <c r="M25" s="250">
        <f t="shared" si="2"/>
        <v>0</v>
      </c>
      <c r="N25" s="250">
        <f t="shared" si="2"/>
        <v>0</v>
      </c>
      <c r="O25" s="250">
        <f t="shared" si="2"/>
        <v>0</v>
      </c>
      <c r="P25" s="250">
        <f t="shared" si="2"/>
        <v>0</v>
      </c>
      <c r="Q25" s="250">
        <f t="shared" si="2"/>
        <v>0</v>
      </c>
      <c r="R25" s="250">
        <f t="shared" si="2"/>
        <v>0</v>
      </c>
      <c r="S25" s="250">
        <f t="shared" si="2"/>
        <v>0</v>
      </c>
      <c r="T25" s="250">
        <f t="shared" si="2"/>
        <v>0</v>
      </c>
      <c r="U25" s="250">
        <f t="shared" si="2"/>
        <v>0</v>
      </c>
      <c r="V25" s="250">
        <f t="shared" si="2"/>
        <v>0</v>
      </c>
      <c r="W25" s="250">
        <f t="shared" si="2"/>
        <v>0</v>
      </c>
      <c r="X25" s="251">
        <f t="shared" si="2"/>
        <v>0</v>
      </c>
      <c r="Y25" s="158">
        <f t="shared" si="1"/>
        <v>0</v>
      </c>
    </row>
    <row r="26" spans="1:26" ht="24" customHeight="1" thickBot="1" x14ac:dyDescent="0.2">
      <c r="A26" s="923"/>
      <c r="B26" s="925"/>
      <c r="C26" s="917"/>
      <c r="D26" s="190" t="s">
        <v>313</v>
      </c>
      <c r="E26" s="252"/>
      <c r="F26" s="253"/>
      <c r="G26" s="253"/>
      <c r="H26" s="253"/>
      <c r="I26" s="253"/>
      <c r="J26" s="253"/>
      <c r="K26" s="253"/>
      <c r="L26" s="253"/>
      <c r="M26" s="253"/>
      <c r="N26" s="253"/>
      <c r="O26" s="253"/>
      <c r="P26" s="253"/>
      <c r="Q26" s="253"/>
      <c r="R26" s="253"/>
      <c r="S26" s="253"/>
      <c r="T26" s="253"/>
      <c r="U26" s="253"/>
      <c r="V26" s="253"/>
      <c r="W26" s="253"/>
      <c r="X26" s="254"/>
      <c r="Y26" s="159">
        <f t="shared" si="1"/>
        <v>0</v>
      </c>
      <c r="Z26" s="576"/>
    </row>
    <row r="27" spans="1:26" ht="24" customHeight="1" x14ac:dyDescent="0.15">
      <c r="A27" s="926" t="s">
        <v>151</v>
      </c>
      <c r="B27" s="256"/>
      <c r="C27" s="257"/>
      <c r="D27" s="258"/>
      <c r="E27" s="259"/>
      <c r="F27" s="260"/>
      <c r="G27" s="260"/>
      <c r="H27" s="260"/>
      <c r="I27" s="260"/>
      <c r="J27" s="260"/>
      <c r="K27" s="260"/>
      <c r="L27" s="260"/>
      <c r="M27" s="260"/>
      <c r="N27" s="260"/>
      <c r="O27" s="260"/>
      <c r="P27" s="260"/>
      <c r="Q27" s="260"/>
      <c r="R27" s="260"/>
      <c r="S27" s="260"/>
      <c r="T27" s="260"/>
      <c r="U27" s="260"/>
      <c r="V27" s="260"/>
      <c r="W27" s="260"/>
      <c r="X27" s="261"/>
      <c r="Y27" s="262">
        <f t="shared" si="1"/>
        <v>0</v>
      </c>
    </row>
    <row r="28" spans="1:26" ht="24" customHeight="1" x14ac:dyDescent="0.15">
      <c r="A28" s="922"/>
      <c r="B28" s="263"/>
      <c r="C28" s="236"/>
      <c r="D28" s="237"/>
      <c r="E28" s="100"/>
      <c r="F28" s="241"/>
      <c r="G28" s="241"/>
      <c r="H28" s="241"/>
      <c r="I28" s="241"/>
      <c r="J28" s="241"/>
      <c r="K28" s="241"/>
      <c r="L28" s="241"/>
      <c r="M28" s="241"/>
      <c r="N28" s="241"/>
      <c r="O28" s="241"/>
      <c r="P28" s="241"/>
      <c r="Q28" s="241"/>
      <c r="R28" s="241"/>
      <c r="S28" s="241"/>
      <c r="T28" s="241"/>
      <c r="U28" s="241"/>
      <c r="V28" s="241"/>
      <c r="W28" s="241"/>
      <c r="X28" s="264"/>
      <c r="Y28" s="242">
        <f t="shared" si="1"/>
        <v>0</v>
      </c>
    </row>
    <row r="29" spans="1:26" ht="24" customHeight="1" x14ac:dyDescent="0.15">
      <c r="A29" s="922"/>
      <c r="B29" s="263"/>
      <c r="C29" s="236"/>
      <c r="D29" s="237"/>
      <c r="E29" s="100"/>
      <c r="F29" s="241"/>
      <c r="G29" s="241"/>
      <c r="H29" s="241"/>
      <c r="I29" s="241"/>
      <c r="J29" s="241"/>
      <c r="K29" s="241"/>
      <c r="L29" s="241"/>
      <c r="M29" s="241"/>
      <c r="N29" s="241"/>
      <c r="O29" s="241"/>
      <c r="P29" s="241"/>
      <c r="Q29" s="241"/>
      <c r="R29" s="241"/>
      <c r="S29" s="241"/>
      <c r="T29" s="241"/>
      <c r="U29" s="241"/>
      <c r="V29" s="241"/>
      <c r="W29" s="241"/>
      <c r="X29" s="264"/>
      <c r="Y29" s="242">
        <f t="shared" si="1"/>
        <v>0</v>
      </c>
    </row>
    <row r="30" spans="1:26" ht="24" customHeight="1" x14ac:dyDescent="0.15">
      <c r="A30" s="922"/>
      <c r="B30" s="265"/>
      <c r="C30" s="266"/>
      <c r="D30" s="237"/>
      <c r="E30" s="100"/>
      <c r="F30" s="241"/>
      <c r="G30" s="241"/>
      <c r="H30" s="241"/>
      <c r="I30" s="241"/>
      <c r="J30" s="241"/>
      <c r="K30" s="241"/>
      <c r="L30" s="241"/>
      <c r="M30" s="241"/>
      <c r="N30" s="241"/>
      <c r="O30" s="241"/>
      <c r="P30" s="241"/>
      <c r="Q30" s="241"/>
      <c r="R30" s="241"/>
      <c r="S30" s="241"/>
      <c r="T30" s="241"/>
      <c r="U30" s="241"/>
      <c r="V30" s="241"/>
      <c r="W30" s="241"/>
      <c r="X30" s="264"/>
      <c r="Y30" s="242">
        <f t="shared" si="1"/>
        <v>0</v>
      </c>
    </row>
    <row r="31" spans="1:26" ht="24" customHeight="1" x14ac:dyDescent="0.15">
      <c r="A31" s="922"/>
      <c r="B31" s="265"/>
      <c r="C31" s="266"/>
      <c r="D31" s="237"/>
      <c r="E31" s="100"/>
      <c r="F31" s="241"/>
      <c r="G31" s="241"/>
      <c r="H31" s="241"/>
      <c r="I31" s="241"/>
      <c r="J31" s="241"/>
      <c r="K31" s="241"/>
      <c r="L31" s="241"/>
      <c r="M31" s="241"/>
      <c r="N31" s="241"/>
      <c r="O31" s="241"/>
      <c r="P31" s="241"/>
      <c r="Q31" s="241"/>
      <c r="R31" s="241"/>
      <c r="S31" s="241"/>
      <c r="T31" s="241"/>
      <c r="U31" s="241"/>
      <c r="V31" s="241"/>
      <c r="W31" s="241"/>
      <c r="X31" s="264"/>
      <c r="Y31" s="242">
        <f t="shared" si="1"/>
        <v>0</v>
      </c>
    </row>
    <row r="32" spans="1:26" ht="24" customHeight="1" x14ac:dyDescent="0.15">
      <c r="A32" s="922"/>
      <c r="B32" s="265"/>
      <c r="C32" s="266"/>
      <c r="D32" s="237"/>
      <c r="E32" s="100"/>
      <c r="F32" s="241"/>
      <c r="G32" s="241"/>
      <c r="H32" s="241"/>
      <c r="I32" s="241"/>
      <c r="J32" s="241"/>
      <c r="K32" s="241"/>
      <c r="L32" s="241"/>
      <c r="M32" s="241"/>
      <c r="N32" s="241"/>
      <c r="O32" s="241"/>
      <c r="P32" s="241"/>
      <c r="Q32" s="241"/>
      <c r="R32" s="241"/>
      <c r="S32" s="241"/>
      <c r="T32" s="241"/>
      <c r="U32" s="241"/>
      <c r="V32" s="241"/>
      <c r="W32" s="241"/>
      <c r="X32" s="264"/>
      <c r="Y32" s="242">
        <f t="shared" si="1"/>
        <v>0</v>
      </c>
    </row>
    <row r="33" spans="1:26" ht="24" customHeight="1" x14ac:dyDescent="0.15">
      <c r="A33" s="922"/>
      <c r="B33" s="263"/>
      <c r="C33" s="236"/>
      <c r="D33" s="237"/>
      <c r="E33" s="100"/>
      <c r="F33" s="241"/>
      <c r="G33" s="241"/>
      <c r="H33" s="241"/>
      <c r="I33" s="241"/>
      <c r="J33" s="241"/>
      <c r="K33" s="241"/>
      <c r="L33" s="241"/>
      <c r="M33" s="241"/>
      <c r="N33" s="241"/>
      <c r="O33" s="241"/>
      <c r="P33" s="241"/>
      <c r="Q33" s="241"/>
      <c r="R33" s="241"/>
      <c r="S33" s="241"/>
      <c r="T33" s="241"/>
      <c r="U33" s="241"/>
      <c r="V33" s="241"/>
      <c r="W33" s="241"/>
      <c r="X33" s="264"/>
      <c r="Y33" s="242">
        <f t="shared" si="1"/>
        <v>0</v>
      </c>
    </row>
    <row r="34" spans="1:26" ht="24" customHeight="1" x14ac:dyDescent="0.15">
      <c r="A34" s="922"/>
      <c r="B34" s="263"/>
      <c r="C34" s="236"/>
      <c r="D34" s="237"/>
      <c r="E34" s="100"/>
      <c r="F34" s="241"/>
      <c r="G34" s="241"/>
      <c r="H34" s="241"/>
      <c r="I34" s="241"/>
      <c r="J34" s="241"/>
      <c r="K34" s="241"/>
      <c r="L34" s="241"/>
      <c r="M34" s="241"/>
      <c r="N34" s="241"/>
      <c r="O34" s="241"/>
      <c r="P34" s="241"/>
      <c r="Q34" s="241"/>
      <c r="R34" s="241"/>
      <c r="S34" s="241"/>
      <c r="T34" s="241"/>
      <c r="U34" s="241"/>
      <c r="V34" s="241"/>
      <c r="W34" s="241"/>
      <c r="X34" s="264"/>
      <c r="Y34" s="242">
        <f t="shared" si="1"/>
        <v>0</v>
      </c>
    </row>
    <row r="35" spans="1:26" ht="24" customHeight="1" x14ac:dyDescent="0.15">
      <c r="A35" s="922"/>
      <c r="B35" s="263"/>
      <c r="C35" s="236"/>
      <c r="D35" s="237"/>
      <c r="E35" s="100"/>
      <c r="F35" s="241"/>
      <c r="G35" s="241"/>
      <c r="H35" s="241"/>
      <c r="I35" s="241"/>
      <c r="J35" s="241"/>
      <c r="K35" s="241"/>
      <c r="L35" s="241"/>
      <c r="M35" s="241"/>
      <c r="N35" s="241"/>
      <c r="O35" s="241"/>
      <c r="P35" s="241"/>
      <c r="Q35" s="241"/>
      <c r="R35" s="241"/>
      <c r="S35" s="241"/>
      <c r="T35" s="241"/>
      <c r="U35" s="241"/>
      <c r="V35" s="241"/>
      <c r="W35" s="241"/>
      <c r="X35" s="264"/>
      <c r="Y35" s="242">
        <f t="shared" si="1"/>
        <v>0</v>
      </c>
    </row>
    <row r="36" spans="1:26" ht="24" customHeight="1" x14ac:dyDescent="0.15">
      <c r="A36" s="922"/>
      <c r="B36" s="263"/>
      <c r="C36" s="236"/>
      <c r="D36" s="237"/>
      <c r="E36" s="100"/>
      <c r="F36" s="241"/>
      <c r="G36" s="241"/>
      <c r="H36" s="241"/>
      <c r="I36" s="241"/>
      <c r="J36" s="241"/>
      <c r="K36" s="241"/>
      <c r="L36" s="241"/>
      <c r="M36" s="241"/>
      <c r="N36" s="241"/>
      <c r="O36" s="241"/>
      <c r="P36" s="241"/>
      <c r="Q36" s="241"/>
      <c r="R36" s="241"/>
      <c r="S36" s="241"/>
      <c r="T36" s="241"/>
      <c r="U36" s="241"/>
      <c r="V36" s="241"/>
      <c r="W36" s="241"/>
      <c r="X36" s="264"/>
      <c r="Y36" s="242">
        <f t="shared" si="1"/>
        <v>0</v>
      </c>
    </row>
    <row r="37" spans="1:26" ht="24" customHeight="1" x14ac:dyDescent="0.15">
      <c r="A37" s="922"/>
      <c r="B37" s="263"/>
      <c r="C37" s="236"/>
      <c r="D37" s="237"/>
      <c r="E37" s="100"/>
      <c r="F37" s="241"/>
      <c r="G37" s="241"/>
      <c r="H37" s="241"/>
      <c r="I37" s="241"/>
      <c r="J37" s="241"/>
      <c r="K37" s="241"/>
      <c r="L37" s="241"/>
      <c r="M37" s="241"/>
      <c r="N37" s="241"/>
      <c r="O37" s="241"/>
      <c r="P37" s="241"/>
      <c r="Q37" s="241"/>
      <c r="R37" s="241"/>
      <c r="S37" s="241"/>
      <c r="T37" s="241"/>
      <c r="U37" s="241"/>
      <c r="V37" s="241"/>
      <c r="W37" s="241"/>
      <c r="X37" s="264"/>
      <c r="Y37" s="242">
        <f t="shared" si="1"/>
        <v>0</v>
      </c>
    </row>
    <row r="38" spans="1:26" ht="24" customHeight="1" x14ac:dyDescent="0.15">
      <c r="A38" s="922"/>
      <c r="B38" s="263"/>
      <c r="C38" s="236"/>
      <c r="D38" s="237"/>
      <c r="E38" s="100"/>
      <c r="F38" s="241"/>
      <c r="G38" s="241"/>
      <c r="H38" s="241"/>
      <c r="I38" s="241"/>
      <c r="J38" s="241"/>
      <c r="K38" s="241"/>
      <c r="L38" s="241"/>
      <c r="M38" s="241"/>
      <c r="N38" s="241"/>
      <c r="O38" s="241"/>
      <c r="P38" s="241"/>
      <c r="Q38" s="241"/>
      <c r="R38" s="241"/>
      <c r="S38" s="241"/>
      <c r="T38" s="241"/>
      <c r="U38" s="241"/>
      <c r="V38" s="241"/>
      <c r="W38" s="241"/>
      <c r="X38" s="264"/>
      <c r="Y38" s="242">
        <f t="shared" si="1"/>
        <v>0</v>
      </c>
    </row>
    <row r="39" spans="1:26" ht="24" customHeight="1" x14ac:dyDescent="0.15">
      <c r="A39" s="922"/>
      <c r="B39" s="263"/>
      <c r="C39" s="236"/>
      <c r="D39" s="237"/>
      <c r="E39" s="100"/>
      <c r="F39" s="241"/>
      <c r="G39" s="241"/>
      <c r="H39" s="241"/>
      <c r="I39" s="241"/>
      <c r="J39" s="241"/>
      <c r="K39" s="241"/>
      <c r="L39" s="241"/>
      <c r="M39" s="241"/>
      <c r="N39" s="241"/>
      <c r="O39" s="241"/>
      <c r="P39" s="241"/>
      <c r="Q39" s="241"/>
      <c r="R39" s="241"/>
      <c r="S39" s="241"/>
      <c r="T39" s="241"/>
      <c r="U39" s="241"/>
      <c r="V39" s="241"/>
      <c r="W39" s="241"/>
      <c r="X39" s="264"/>
      <c r="Y39" s="242">
        <f t="shared" si="1"/>
        <v>0</v>
      </c>
    </row>
    <row r="40" spans="1:26" ht="24" customHeight="1" x14ac:dyDescent="0.15">
      <c r="A40" s="922"/>
      <c r="B40" s="263"/>
      <c r="C40" s="236"/>
      <c r="D40" s="237"/>
      <c r="E40" s="100"/>
      <c r="F40" s="241"/>
      <c r="G40" s="241"/>
      <c r="H40" s="241"/>
      <c r="I40" s="241"/>
      <c r="J40" s="241"/>
      <c r="K40" s="241"/>
      <c r="L40" s="241"/>
      <c r="M40" s="241"/>
      <c r="N40" s="241"/>
      <c r="O40" s="241"/>
      <c r="P40" s="241"/>
      <c r="Q40" s="241"/>
      <c r="R40" s="241"/>
      <c r="S40" s="241"/>
      <c r="T40" s="241"/>
      <c r="U40" s="241"/>
      <c r="V40" s="241"/>
      <c r="W40" s="241"/>
      <c r="X40" s="264"/>
      <c r="Y40" s="242">
        <f t="shared" si="1"/>
        <v>0</v>
      </c>
    </row>
    <row r="41" spans="1:26" ht="24" customHeight="1" x14ac:dyDescent="0.15">
      <c r="A41" s="922"/>
      <c r="B41" s="263"/>
      <c r="C41" s="236"/>
      <c r="D41" s="237"/>
      <c r="E41" s="100"/>
      <c r="F41" s="241"/>
      <c r="G41" s="241"/>
      <c r="H41" s="241"/>
      <c r="I41" s="241"/>
      <c r="J41" s="241"/>
      <c r="K41" s="241"/>
      <c r="L41" s="241"/>
      <c r="M41" s="241"/>
      <c r="N41" s="241"/>
      <c r="O41" s="241"/>
      <c r="P41" s="241"/>
      <c r="Q41" s="241"/>
      <c r="R41" s="241"/>
      <c r="S41" s="241"/>
      <c r="T41" s="241"/>
      <c r="U41" s="241"/>
      <c r="V41" s="241"/>
      <c r="W41" s="241"/>
      <c r="X41" s="264"/>
      <c r="Y41" s="242">
        <f t="shared" si="1"/>
        <v>0</v>
      </c>
    </row>
    <row r="42" spans="1:26" ht="24" customHeight="1" x14ac:dyDescent="0.15">
      <c r="A42" s="922"/>
      <c r="B42" s="263"/>
      <c r="C42" s="236"/>
      <c r="D42" s="237"/>
      <c r="E42" s="100"/>
      <c r="F42" s="241"/>
      <c r="G42" s="241"/>
      <c r="H42" s="241"/>
      <c r="I42" s="241"/>
      <c r="J42" s="241"/>
      <c r="K42" s="241"/>
      <c r="L42" s="241"/>
      <c r="M42" s="241"/>
      <c r="N42" s="241"/>
      <c r="O42" s="241"/>
      <c r="P42" s="241"/>
      <c r="Q42" s="241"/>
      <c r="R42" s="241"/>
      <c r="S42" s="241"/>
      <c r="T42" s="241"/>
      <c r="U42" s="241"/>
      <c r="V42" s="241"/>
      <c r="W42" s="241"/>
      <c r="X42" s="264"/>
      <c r="Y42" s="242">
        <f t="shared" si="1"/>
        <v>0</v>
      </c>
    </row>
    <row r="43" spans="1:26" ht="24" customHeight="1" x14ac:dyDescent="0.15">
      <c r="A43" s="922"/>
      <c r="B43" s="267"/>
      <c r="C43" s="239"/>
      <c r="D43" s="240"/>
      <c r="E43" s="100"/>
      <c r="F43" s="241"/>
      <c r="G43" s="241"/>
      <c r="H43" s="241"/>
      <c r="I43" s="241"/>
      <c r="J43" s="241"/>
      <c r="K43" s="241"/>
      <c r="L43" s="241"/>
      <c r="M43" s="241"/>
      <c r="N43" s="241"/>
      <c r="O43" s="241"/>
      <c r="P43" s="241"/>
      <c r="Q43" s="241"/>
      <c r="R43" s="241"/>
      <c r="S43" s="241"/>
      <c r="T43" s="241"/>
      <c r="U43" s="241"/>
      <c r="V43" s="241"/>
      <c r="W43" s="241"/>
      <c r="X43" s="264"/>
      <c r="Y43" s="242">
        <f t="shared" si="1"/>
        <v>0</v>
      </c>
    </row>
    <row r="44" spans="1:26" ht="24" customHeight="1" x14ac:dyDescent="0.15">
      <c r="A44" s="922"/>
      <c r="B44" s="263"/>
      <c r="C44" s="236"/>
      <c r="D44" s="237"/>
      <c r="E44" s="100"/>
      <c r="F44" s="241"/>
      <c r="G44" s="241"/>
      <c r="H44" s="241"/>
      <c r="I44" s="241"/>
      <c r="J44" s="241"/>
      <c r="K44" s="241"/>
      <c r="L44" s="241"/>
      <c r="M44" s="241"/>
      <c r="N44" s="241"/>
      <c r="O44" s="241"/>
      <c r="P44" s="241"/>
      <c r="Q44" s="241"/>
      <c r="R44" s="241"/>
      <c r="S44" s="241"/>
      <c r="T44" s="241"/>
      <c r="U44" s="241"/>
      <c r="V44" s="241"/>
      <c r="W44" s="241"/>
      <c r="X44" s="264"/>
      <c r="Y44" s="242">
        <f t="shared" si="1"/>
        <v>0</v>
      </c>
    </row>
    <row r="45" spans="1:26" ht="24" customHeight="1" x14ac:dyDescent="0.15">
      <c r="A45" s="922"/>
      <c r="B45" s="268"/>
      <c r="C45" s="269"/>
      <c r="D45" s="270"/>
      <c r="E45" s="100"/>
      <c r="F45" s="241"/>
      <c r="G45" s="241"/>
      <c r="H45" s="241"/>
      <c r="I45" s="241"/>
      <c r="J45" s="241"/>
      <c r="K45" s="241"/>
      <c r="L45" s="241"/>
      <c r="M45" s="241"/>
      <c r="N45" s="241"/>
      <c r="O45" s="241"/>
      <c r="P45" s="241"/>
      <c r="Q45" s="241"/>
      <c r="R45" s="241"/>
      <c r="S45" s="241"/>
      <c r="T45" s="241"/>
      <c r="U45" s="241"/>
      <c r="V45" s="241"/>
      <c r="W45" s="241"/>
      <c r="X45" s="264"/>
      <c r="Y45" s="242">
        <f t="shared" si="1"/>
        <v>0</v>
      </c>
    </row>
    <row r="46" spans="1:26" ht="24" customHeight="1" thickBot="1" x14ac:dyDescent="0.2">
      <c r="A46" s="922"/>
      <c r="B46" s="271"/>
      <c r="C46" s="272"/>
      <c r="D46" s="273"/>
      <c r="E46" s="104"/>
      <c r="F46" s="115"/>
      <c r="G46" s="115"/>
      <c r="H46" s="115"/>
      <c r="I46" s="115"/>
      <c r="J46" s="115"/>
      <c r="K46" s="115"/>
      <c r="L46" s="115"/>
      <c r="M46" s="115"/>
      <c r="N46" s="115"/>
      <c r="O46" s="115"/>
      <c r="P46" s="115"/>
      <c r="Q46" s="115"/>
      <c r="R46" s="115"/>
      <c r="S46" s="115"/>
      <c r="T46" s="115"/>
      <c r="U46" s="115"/>
      <c r="V46" s="115"/>
      <c r="W46" s="115"/>
      <c r="X46" s="274"/>
      <c r="Y46" s="117">
        <f t="shared" si="1"/>
        <v>0</v>
      </c>
    </row>
    <row r="47" spans="1:26" ht="24" customHeight="1" thickTop="1" x14ac:dyDescent="0.15">
      <c r="A47" s="922"/>
      <c r="B47" s="914" t="s">
        <v>126</v>
      </c>
      <c r="C47" s="915"/>
      <c r="D47" s="186" t="s">
        <v>127</v>
      </c>
      <c r="E47" s="249">
        <f t="shared" ref="E47:X47" si="3">SUM(E27:E46)</f>
        <v>0</v>
      </c>
      <c r="F47" s="250">
        <f t="shared" si="3"/>
        <v>0</v>
      </c>
      <c r="G47" s="250">
        <f t="shared" si="3"/>
        <v>0</v>
      </c>
      <c r="H47" s="250">
        <f t="shared" si="3"/>
        <v>0</v>
      </c>
      <c r="I47" s="250">
        <f t="shared" si="3"/>
        <v>0</v>
      </c>
      <c r="J47" s="250">
        <f t="shared" si="3"/>
        <v>0</v>
      </c>
      <c r="K47" s="250">
        <f t="shared" si="3"/>
        <v>0</v>
      </c>
      <c r="L47" s="250">
        <f t="shared" si="3"/>
        <v>0</v>
      </c>
      <c r="M47" s="250">
        <f t="shared" si="3"/>
        <v>0</v>
      </c>
      <c r="N47" s="250">
        <f t="shared" si="3"/>
        <v>0</v>
      </c>
      <c r="O47" s="250">
        <f t="shared" si="3"/>
        <v>0</v>
      </c>
      <c r="P47" s="250">
        <f t="shared" si="3"/>
        <v>0</v>
      </c>
      <c r="Q47" s="250">
        <f t="shared" si="3"/>
        <v>0</v>
      </c>
      <c r="R47" s="250">
        <f t="shared" si="3"/>
        <v>0</v>
      </c>
      <c r="S47" s="250">
        <f t="shared" si="3"/>
        <v>0</v>
      </c>
      <c r="T47" s="250">
        <f t="shared" si="3"/>
        <v>0</v>
      </c>
      <c r="U47" s="250">
        <f t="shared" si="3"/>
        <v>0</v>
      </c>
      <c r="V47" s="250">
        <f t="shared" si="3"/>
        <v>0</v>
      </c>
      <c r="W47" s="250">
        <f t="shared" si="3"/>
        <v>0</v>
      </c>
      <c r="X47" s="251">
        <f t="shared" si="3"/>
        <v>0</v>
      </c>
      <c r="Y47" s="158">
        <f t="shared" si="1"/>
        <v>0</v>
      </c>
    </row>
    <row r="48" spans="1:26" ht="24" customHeight="1" thickBot="1" x14ac:dyDescent="0.2">
      <c r="A48" s="923"/>
      <c r="B48" s="916"/>
      <c r="C48" s="917"/>
      <c r="D48" s="190" t="s">
        <v>313</v>
      </c>
      <c r="E48" s="252"/>
      <c r="F48" s="253"/>
      <c r="G48" s="253"/>
      <c r="H48" s="253"/>
      <c r="I48" s="253"/>
      <c r="J48" s="253"/>
      <c r="K48" s="253"/>
      <c r="L48" s="253"/>
      <c r="M48" s="253"/>
      <c r="N48" s="253"/>
      <c r="O48" s="253"/>
      <c r="P48" s="253"/>
      <c r="Q48" s="253"/>
      <c r="R48" s="253"/>
      <c r="S48" s="253"/>
      <c r="T48" s="253"/>
      <c r="U48" s="253"/>
      <c r="V48" s="253"/>
      <c r="W48" s="253"/>
      <c r="X48" s="254"/>
      <c r="Y48" s="159">
        <f t="shared" si="1"/>
        <v>0</v>
      </c>
      <c r="Z48" s="576"/>
    </row>
    <row r="49" spans="1:25" ht="24" customHeight="1" x14ac:dyDescent="0.15">
      <c r="A49" s="926" t="s">
        <v>152</v>
      </c>
      <c r="B49" s="256"/>
      <c r="C49" s="257"/>
      <c r="D49" s="258"/>
      <c r="E49" s="259"/>
      <c r="F49" s="260"/>
      <c r="G49" s="260"/>
      <c r="H49" s="260"/>
      <c r="I49" s="260"/>
      <c r="J49" s="260"/>
      <c r="K49" s="260"/>
      <c r="L49" s="260"/>
      <c r="M49" s="260"/>
      <c r="N49" s="260"/>
      <c r="O49" s="260"/>
      <c r="P49" s="260"/>
      <c r="Q49" s="260"/>
      <c r="R49" s="260"/>
      <c r="S49" s="260"/>
      <c r="T49" s="260"/>
      <c r="U49" s="260"/>
      <c r="V49" s="260"/>
      <c r="W49" s="260"/>
      <c r="X49" s="261"/>
      <c r="Y49" s="262">
        <f t="shared" si="1"/>
        <v>0</v>
      </c>
    </row>
    <row r="50" spans="1:25" ht="24" customHeight="1" x14ac:dyDescent="0.15">
      <c r="A50" s="922"/>
      <c r="B50" s="263"/>
      <c r="C50" s="236"/>
      <c r="D50" s="237"/>
      <c r="E50" s="100"/>
      <c r="F50" s="241"/>
      <c r="G50" s="241"/>
      <c r="H50" s="241"/>
      <c r="I50" s="241"/>
      <c r="J50" s="241"/>
      <c r="K50" s="241"/>
      <c r="L50" s="241"/>
      <c r="M50" s="241"/>
      <c r="N50" s="241"/>
      <c r="O50" s="241"/>
      <c r="P50" s="241"/>
      <c r="Q50" s="241"/>
      <c r="R50" s="241"/>
      <c r="S50" s="241"/>
      <c r="T50" s="241"/>
      <c r="U50" s="241"/>
      <c r="V50" s="241"/>
      <c r="W50" s="241"/>
      <c r="X50" s="264"/>
      <c r="Y50" s="242">
        <f t="shared" si="1"/>
        <v>0</v>
      </c>
    </row>
    <row r="51" spans="1:25" ht="24" customHeight="1" x14ac:dyDescent="0.15">
      <c r="A51" s="922"/>
      <c r="B51" s="263"/>
      <c r="C51" s="236"/>
      <c r="D51" s="237"/>
      <c r="E51" s="100"/>
      <c r="F51" s="241"/>
      <c r="G51" s="241"/>
      <c r="H51" s="241"/>
      <c r="I51" s="241"/>
      <c r="J51" s="241"/>
      <c r="K51" s="241"/>
      <c r="L51" s="241"/>
      <c r="M51" s="241"/>
      <c r="N51" s="241"/>
      <c r="O51" s="241"/>
      <c r="P51" s="241"/>
      <c r="Q51" s="241"/>
      <c r="R51" s="241"/>
      <c r="S51" s="241"/>
      <c r="T51" s="241"/>
      <c r="U51" s="241"/>
      <c r="V51" s="241"/>
      <c r="W51" s="241"/>
      <c r="X51" s="264"/>
      <c r="Y51" s="242">
        <f t="shared" si="1"/>
        <v>0</v>
      </c>
    </row>
    <row r="52" spans="1:25" ht="24" customHeight="1" x14ac:dyDescent="0.15">
      <c r="A52" s="922"/>
      <c r="B52" s="265"/>
      <c r="C52" s="266"/>
      <c r="D52" s="237"/>
      <c r="E52" s="100"/>
      <c r="F52" s="241"/>
      <c r="G52" s="241"/>
      <c r="H52" s="241"/>
      <c r="I52" s="241"/>
      <c r="J52" s="241"/>
      <c r="K52" s="241"/>
      <c r="L52" s="241"/>
      <c r="M52" s="241"/>
      <c r="N52" s="241"/>
      <c r="O52" s="241"/>
      <c r="P52" s="241"/>
      <c r="Q52" s="241"/>
      <c r="R52" s="241"/>
      <c r="S52" s="241"/>
      <c r="T52" s="241"/>
      <c r="U52" s="241"/>
      <c r="V52" s="241"/>
      <c r="W52" s="241"/>
      <c r="X52" s="264"/>
      <c r="Y52" s="242">
        <f t="shared" si="1"/>
        <v>0</v>
      </c>
    </row>
    <row r="53" spans="1:25" ht="24" customHeight="1" x14ac:dyDescent="0.15">
      <c r="A53" s="922"/>
      <c r="B53" s="265"/>
      <c r="C53" s="266"/>
      <c r="D53" s="237"/>
      <c r="E53" s="100"/>
      <c r="F53" s="241"/>
      <c r="G53" s="241"/>
      <c r="H53" s="241"/>
      <c r="I53" s="241"/>
      <c r="J53" s="241"/>
      <c r="K53" s="241"/>
      <c r="L53" s="241"/>
      <c r="M53" s="241"/>
      <c r="N53" s="241"/>
      <c r="O53" s="241"/>
      <c r="P53" s="241"/>
      <c r="Q53" s="241"/>
      <c r="R53" s="241"/>
      <c r="S53" s="241"/>
      <c r="T53" s="241"/>
      <c r="U53" s="241"/>
      <c r="V53" s="241"/>
      <c r="W53" s="241"/>
      <c r="X53" s="264"/>
      <c r="Y53" s="242">
        <f t="shared" si="1"/>
        <v>0</v>
      </c>
    </row>
    <row r="54" spans="1:25" ht="24" customHeight="1" x14ac:dyDescent="0.15">
      <c r="A54" s="922"/>
      <c r="B54" s="265"/>
      <c r="C54" s="266"/>
      <c r="D54" s="237"/>
      <c r="E54" s="100"/>
      <c r="F54" s="241"/>
      <c r="G54" s="241"/>
      <c r="H54" s="241"/>
      <c r="I54" s="241"/>
      <c r="J54" s="241"/>
      <c r="K54" s="241"/>
      <c r="L54" s="241"/>
      <c r="M54" s="241"/>
      <c r="N54" s="241"/>
      <c r="O54" s="241"/>
      <c r="P54" s="241"/>
      <c r="Q54" s="241"/>
      <c r="R54" s="241"/>
      <c r="S54" s="241"/>
      <c r="T54" s="241"/>
      <c r="U54" s="241"/>
      <c r="V54" s="241"/>
      <c r="W54" s="241"/>
      <c r="X54" s="264"/>
      <c r="Y54" s="242">
        <f t="shared" si="1"/>
        <v>0</v>
      </c>
    </row>
    <row r="55" spans="1:25" ht="24" customHeight="1" x14ac:dyDescent="0.15">
      <c r="A55" s="922"/>
      <c r="B55" s="263"/>
      <c r="C55" s="236"/>
      <c r="D55" s="237"/>
      <c r="E55" s="100"/>
      <c r="F55" s="241"/>
      <c r="G55" s="241"/>
      <c r="H55" s="241"/>
      <c r="I55" s="241"/>
      <c r="J55" s="241"/>
      <c r="K55" s="241"/>
      <c r="L55" s="241"/>
      <c r="M55" s="241"/>
      <c r="N55" s="241"/>
      <c r="O55" s="241"/>
      <c r="P55" s="241"/>
      <c r="Q55" s="241"/>
      <c r="R55" s="241"/>
      <c r="S55" s="241"/>
      <c r="T55" s="241"/>
      <c r="U55" s="241"/>
      <c r="V55" s="241"/>
      <c r="W55" s="241"/>
      <c r="X55" s="264"/>
      <c r="Y55" s="242">
        <f t="shared" si="1"/>
        <v>0</v>
      </c>
    </row>
    <row r="56" spans="1:25" ht="24" customHeight="1" x14ac:dyDescent="0.15">
      <c r="A56" s="922"/>
      <c r="B56" s="263"/>
      <c r="C56" s="236"/>
      <c r="D56" s="237"/>
      <c r="E56" s="100"/>
      <c r="F56" s="241"/>
      <c r="G56" s="241"/>
      <c r="H56" s="241"/>
      <c r="I56" s="241"/>
      <c r="J56" s="241"/>
      <c r="K56" s="241"/>
      <c r="L56" s="241"/>
      <c r="M56" s="241"/>
      <c r="N56" s="241"/>
      <c r="O56" s="241"/>
      <c r="P56" s="241"/>
      <c r="Q56" s="241"/>
      <c r="R56" s="241"/>
      <c r="S56" s="241"/>
      <c r="T56" s="241"/>
      <c r="U56" s="241"/>
      <c r="V56" s="241"/>
      <c r="W56" s="241"/>
      <c r="X56" s="264"/>
      <c r="Y56" s="242">
        <f t="shared" si="1"/>
        <v>0</v>
      </c>
    </row>
    <row r="57" spans="1:25" ht="24" customHeight="1" x14ac:dyDescent="0.15">
      <c r="A57" s="922"/>
      <c r="B57" s="263"/>
      <c r="C57" s="236"/>
      <c r="D57" s="237"/>
      <c r="E57" s="100"/>
      <c r="F57" s="241"/>
      <c r="G57" s="241"/>
      <c r="H57" s="241"/>
      <c r="I57" s="241"/>
      <c r="J57" s="241"/>
      <c r="K57" s="241"/>
      <c r="L57" s="241"/>
      <c r="M57" s="241"/>
      <c r="N57" s="241"/>
      <c r="O57" s="241"/>
      <c r="P57" s="241"/>
      <c r="Q57" s="241"/>
      <c r="R57" s="241"/>
      <c r="S57" s="241"/>
      <c r="T57" s="241"/>
      <c r="U57" s="241"/>
      <c r="V57" s="241"/>
      <c r="W57" s="241"/>
      <c r="X57" s="264"/>
      <c r="Y57" s="242">
        <f t="shared" si="1"/>
        <v>0</v>
      </c>
    </row>
    <row r="58" spans="1:25" ht="24" customHeight="1" x14ac:dyDescent="0.15">
      <c r="A58" s="922"/>
      <c r="B58" s="263"/>
      <c r="C58" s="236"/>
      <c r="D58" s="237"/>
      <c r="E58" s="100"/>
      <c r="F58" s="241"/>
      <c r="G58" s="241"/>
      <c r="H58" s="241"/>
      <c r="I58" s="241"/>
      <c r="J58" s="241"/>
      <c r="K58" s="241"/>
      <c r="L58" s="241"/>
      <c r="M58" s="241"/>
      <c r="N58" s="241"/>
      <c r="O58" s="241"/>
      <c r="P58" s="241"/>
      <c r="Q58" s="241"/>
      <c r="R58" s="241"/>
      <c r="S58" s="241"/>
      <c r="T58" s="241"/>
      <c r="U58" s="241"/>
      <c r="V58" s="241"/>
      <c r="W58" s="241"/>
      <c r="X58" s="264"/>
      <c r="Y58" s="242">
        <f t="shared" si="1"/>
        <v>0</v>
      </c>
    </row>
    <row r="59" spans="1:25" ht="24" customHeight="1" x14ac:dyDescent="0.15">
      <c r="A59" s="922"/>
      <c r="B59" s="263"/>
      <c r="C59" s="236"/>
      <c r="D59" s="237"/>
      <c r="E59" s="100"/>
      <c r="F59" s="241"/>
      <c r="G59" s="241"/>
      <c r="H59" s="241"/>
      <c r="I59" s="241"/>
      <c r="J59" s="241"/>
      <c r="K59" s="241"/>
      <c r="L59" s="241"/>
      <c r="M59" s="241"/>
      <c r="N59" s="241"/>
      <c r="O59" s="241"/>
      <c r="P59" s="241"/>
      <c r="Q59" s="241"/>
      <c r="R59" s="241"/>
      <c r="S59" s="241"/>
      <c r="T59" s="241"/>
      <c r="U59" s="241"/>
      <c r="V59" s="241"/>
      <c r="W59" s="241"/>
      <c r="X59" s="264"/>
      <c r="Y59" s="242">
        <f t="shared" si="1"/>
        <v>0</v>
      </c>
    </row>
    <row r="60" spans="1:25" ht="24" customHeight="1" x14ac:dyDescent="0.15">
      <c r="A60" s="922"/>
      <c r="B60" s="263"/>
      <c r="C60" s="236"/>
      <c r="D60" s="237"/>
      <c r="E60" s="100"/>
      <c r="F60" s="241"/>
      <c r="G60" s="241"/>
      <c r="H60" s="241"/>
      <c r="I60" s="241"/>
      <c r="J60" s="241"/>
      <c r="K60" s="241"/>
      <c r="L60" s="241"/>
      <c r="M60" s="241"/>
      <c r="N60" s="241"/>
      <c r="O60" s="241"/>
      <c r="P60" s="241"/>
      <c r="Q60" s="241"/>
      <c r="R60" s="241"/>
      <c r="S60" s="241"/>
      <c r="T60" s="241"/>
      <c r="U60" s="241"/>
      <c r="V60" s="241"/>
      <c r="W60" s="241"/>
      <c r="X60" s="264"/>
      <c r="Y60" s="242">
        <f t="shared" si="1"/>
        <v>0</v>
      </c>
    </row>
    <row r="61" spans="1:25" ht="24" customHeight="1" x14ac:dyDescent="0.15">
      <c r="A61" s="922"/>
      <c r="B61" s="263"/>
      <c r="C61" s="236"/>
      <c r="D61" s="237"/>
      <c r="E61" s="100"/>
      <c r="F61" s="241"/>
      <c r="G61" s="241"/>
      <c r="H61" s="241"/>
      <c r="I61" s="241"/>
      <c r="J61" s="241"/>
      <c r="K61" s="241"/>
      <c r="L61" s="241"/>
      <c r="M61" s="241"/>
      <c r="N61" s="241"/>
      <c r="O61" s="241"/>
      <c r="P61" s="241"/>
      <c r="Q61" s="241"/>
      <c r="R61" s="241"/>
      <c r="S61" s="241"/>
      <c r="T61" s="241"/>
      <c r="U61" s="241"/>
      <c r="V61" s="241"/>
      <c r="W61" s="241"/>
      <c r="X61" s="264"/>
      <c r="Y61" s="242">
        <f t="shared" si="1"/>
        <v>0</v>
      </c>
    </row>
    <row r="62" spans="1:25" ht="24" customHeight="1" x14ac:dyDescent="0.15">
      <c r="A62" s="922"/>
      <c r="B62" s="263"/>
      <c r="C62" s="236"/>
      <c r="D62" s="237"/>
      <c r="E62" s="100"/>
      <c r="F62" s="241"/>
      <c r="G62" s="241"/>
      <c r="H62" s="241"/>
      <c r="I62" s="241"/>
      <c r="J62" s="241"/>
      <c r="K62" s="241"/>
      <c r="L62" s="241"/>
      <c r="M62" s="241"/>
      <c r="N62" s="241"/>
      <c r="O62" s="241"/>
      <c r="P62" s="241"/>
      <c r="Q62" s="241"/>
      <c r="R62" s="241"/>
      <c r="S62" s="241"/>
      <c r="T62" s="241"/>
      <c r="U62" s="241"/>
      <c r="V62" s="241"/>
      <c r="W62" s="241"/>
      <c r="X62" s="264"/>
      <c r="Y62" s="242">
        <f t="shared" si="1"/>
        <v>0</v>
      </c>
    </row>
    <row r="63" spans="1:25" ht="24" customHeight="1" x14ac:dyDescent="0.15">
      <c r="A63" s="922"/>
      <c r="B63" s="263"/>
      <c r="C63" s="236"/>
      <c r="D63" s="237"/>
      <c r="E63" s="100"/>
      <c r="F63" s="241"/>
      <c r="G63" s="241"/>
      <c r="H63" s="241"/>
      <c r="I63" s="241"/>
      <c r="J63" s="241"/>
      <c r="K63" s="241"/>
      <c r="L63" s="241"/>
      <c r="M63" s="241"/>
      <c r="N63" s="241"/>
      <c r="O63" s="241"/>
      <c r="P63" s="241"/>
      <c r="Q63" s="241"/>
      <c r="R63" s="241"/>
      <c r="S63" s="241"/>
      <c r="T63" s="241"/>
      <c r="U63" s="241"/>
      <c r="V63" s="241"/>
      <c r="W63" s="241"/>
      <c r="X63" s="264"/>
      <c r="Y63" s="242">
        <f t="shared" si="1"/>
        <v>0</v>
      </c>
    </row>
    <row r="64" spans="1:25" ht="24" customHeight="1" x14ac:dyDescent="0.15">
      <c r="A64" s="922"/>
      <c r="B64" s="263"/>
      <c r="C64" s="236"/>
      <c r="D64" s="237"/>
      <c r="E64" s="100"/>
      <c r="F64" s="241"/>
      <c r="G64" s="241"/>
      <c r="H64" s="241"/>
      <c r="I64" s="241"/>
      <c r="J64" s="241"/>
      <c r="K64" s="241"/>
      <c r="L64" s="241"/>
      <c r="M64" s="241"/>
      <c r="N64" s="241"/>
      <c r="O64" s="241"/>
      <c r="P64" s="241"/>
      <c r="Q64" s="241"/>
      <c r="R64" s="241"/>
      <c r="S64" s="241"/>
      <c r="T64" s="241"/>
      <c r="U64" s="241"/>
      <c r="V64" s="241"/>
      <c r="W64" s="241"/>
      <c r="X64" s="264"/>
      <c r="Y64" s="242">
        <f t="shared" si="1"/>
        <v>0</v>
      </c>
    </row>
    <row r="65" spans="1:47" ht="24" customHeight="1" x14ac:dyDescent="0.15">
      <c r="A65" s="922"/>
      <c r="B65" s="267"/>
      <c r="C65" s="239"/>
      <c r="D65" s="240"/>
      <c r="E65" s="100"/>
      <c r="F65" s="241"/>
      <c r="G65" s="241"/>
      <c r="H65" s="241"/>
      <c r="I65" s="241"/>
      <c r="J65" s="241"/>
      <c r="K65" s="241"/>
      <c r="L65" s="241"/>
      <c r="M65" s="241"/>
      <c r="N65" s="241"/>
      <c r="O65" s="241"/>
      <c r="P65" s="241"/>
      <c r="Q65" s="241"/>
      <c r="R65" s="241"/>
      <c r="S65" s="241"/>
      <c r="T65" s="241"/>
      <c r="U65" s="241"/>
      <c r="V65" s="241"/>
      <c r="W65" s="241"/>
      <c r="X65" s="264"/>
      <c r="Y65" s="242">
        <f t="shared" si="1"/>
        <v>0</v>
      </c>
    </row>
    <row r="66" spans="1:47" ht="24" customHeight="1" x14ac:dyDescent="0.15">
      <c r="A66" s="922"/>
      <c r="B66" s="263"/>
      <c r="C66" s="236"/>
      <c r="D66" s="237"/>
      <c r="E66" s="100"/>
      <c r="F66" s="241"/>
      <c r="G66" s="241"/>
      <c r="H66" s="241"/>
      <c r="I66" s="241"/>
      <c r="J66" s="241"/>
      <c r="K66" s="241"/>
      <c r="L66" s="241"/>
      <c r="M66" s="241"/>
      <c r="N66" s="241"/>
      <c r="O66" s="241"/>
      <c r="P66" s="241"/>
      <c r="Q66" s="241"/>
      <c r="R66" s="241"/>
      <c r="S66" s="241"/>
      <c r="T66" s="241"/>
      <c r="U66" s="241"/>
      <c r="V66" s="241"/>
      <c r="W66" s="241"/>
      <c r="X66" s="264"/>
      <c r="Y66" s="242">
        <f t="shared" si="1"/>
        <v>0</v>
      </c>
    </row>
    <row r="67" spans="1:47" ht="24" customHeight="1" x14ac:dyDescent="0.15">
      <c r="A67" s="922"/>
      <c r="B67" s="268"/>
      <c r="C67" s="269"/>
      <c r="D67" s="270"/>
      <c r="E67" s="100"/>
      <c r="F67" s="241"/>
      <c r="G67" s="241"/>
      <c r="H67" s="241"/>
      <c r="I67" s="241"/>
      <c r="J67" s="241"/>
      <c r="K67" s="241"/>
      <c r="L67" s="241"/>
      <c r="M67" s="241"/>
      <c r="N67" s="241"/>
      <c r="O67" s="241"/>
      <c r="P67" s="241"/>
      <c r="Q67" s="241"/>
      <c r="R67" s="241"/>
      <c r="S67" s="241"/>
      <c r="T67" s="241"/>
      <c r="U67" s="241"/>
      <c r="V67" s="241"/>
      <c r="W67" s="241"/>
      <c r="X67" s="264"/>
      <c r="Y67" s="242">
        <f t="shared" si="1"/>
        <v>0</v>
      </c>
    </row>
    <row r="68" spans="1:47" ht="24" customHeight="1" thickBot="1" x14ac:dyDescent="0.2">
      <c r="A68" s="922"/>
      <c r="B68" s="299"/>
      <c r="C68" s="300"/>
      <c r="D68" s="273"/>
      <c r="E68" s="104"/>
      <c r="F68" s="115"/>
      <c r="G68" s="115"/>
      <c r="H68" s="115"/>
      <c r="I68" s="115"/>
      <c r="J68" s="115"/>
      <c r="K68" s="115"/>
      <c r="L68" s="115"/>
      <c r="M68" s="115"/>
      <c r="N68" s="115"/>
      <c r="O68" s="115"/>
      <c r="P68" s="115"/>
      <c r="Q68" s="115"/>
      <c r="R68" s="115"/>
      <c r="S68" s="115"/>
      <c r="T68" s="115"/>
      <c r="U68" s="115"/>
      <c r="V68" s="115"/>
      <c r="W68" s="115"/>
      <c r="X68" s="274"/>
      <c r="Y68" s="117">
        <f t="shared" si="1"/>
        <v>0</v>
      </c>
    </row>
    <row r="69" spans="1:47" ht="24" customHeight="1" thickTop="1" x14ac:dyDescent="0.15">
      <c r="A69" s="922"/>
      <c r="B69" s="927" t="s">
        <v>126</v>
      </c>
      <c r="C69" s="928"/>
      <c r="D69" s="186" t="s">
        <v>127</v>
      </c>
      <c r="E69" s="249">
        <f t="shared" ref="E69:X69" si="4">SUM(E49:E68)</f>
        <v>0</v>
      </c>
      <c r="F69" s="250">
        <f t="shared" si="4"/>
        <v>0</v>
      </c>
      <c r="G69" s="250">
        <f t="shared" si="4"/>
        <v>0</v>
      </c>
      <c r="H69" s="250">
        <f t="shared" si="4"/>
        <v>0</v>
      </c>
      <c r="I69" s="250">
        <f t="shared" si="4"/>
        <v>0</v>
      </c>
      <c r="J69" s="250">
        <f t="shared" si="4"/>
        <v>0</v>
      </c>
      <c r="K69" s="250">
        <f t="shared" si="4"/>
        <v>0</v>
      </c>
      <c r="L69" s="250">
        <f t="shared" si="4"/>
        <v>0</v>
      </c>
      <c r="M69" s="250">
        <f t="shared" si="4"/>
        <v>0</v>
      </c>
      <c r="N69" s="250">
        <f t="shared" si="4"/>
        <v>0</v>
      </c>
      <c r="O69" s="250">
        <f t="shared" si="4"/>
        <v>0</v>
      </c>
      <c r="P69" s="250">
        <f t="shared" si="4"/>
        <v>0</v>
      </c>
      <c r="Q69" s="250">
        <f t="shared" si="4"/>
        <v>0</v>
      </c>
      <c r="R69" s="250">
        <f t="shared" si="4"/>
        <v>0</v>
      </c>
      <c r="S69" s="250">
        <f t="shared" si="4"/>
        <v>0</v>
      </c>
      <c r="T69" s="250">
        <f t="shared" si="4"/>
        <v>0</v>
      </c>
      <c r="U69" s="250">
        <f t="shared" si="4"/>
        <v>0</v>
      </c>
      <c r="V69" s="250">
        <f t="shared" si="4"/>
        <v>0</v>
      </c>
      <c r="W69" s="250">
        <f t="shared" si="4"/>
        <v>0</v>
      </c>
      <c r="X69" s="251">
        <f t="shared" si="4"/>
        <v>0</v>
      </c>
      <c r="Y69" s="158">
        <f t="shared" ref="Y69:Y76" si="5">SUM(E69:X69)</f>
        <v>0</v>
      </c>
    </row>
    <row r="70" spans="1:47" ht="24" customHeight="1" thickBot="1" x14ac:dyDescent="0.2">
      <c r="A70" s="923"/>
      <c r="B70" s="916"/>
      <c r="C70" s="917"/>
      <c r="D70" s="190" t="s">
        <v>313</v>
      </c>
      <c r="E70" s="252"/>
      <c r="F70" s="253"/>
      <c r="G70" s="253"/>
      <c r="H70" s="253"/>
      <c r="I70" s="253"/>
      <c r="J70" s="253"/>
      <c r="K70" s="253"/>
      <c r="L70" s="253"/>
      <c r="M70" s="253"/>
      <c r="N70" s="253"/>
      <c r="O70" s="253"/>
      <c r="P70" s="253"/>
      <c r="Q70" s="253"/>
      <c r="R70" s="253"/>
      <c r="S70" s="253"/>
      <c r="T70" s="253"/>
      <c r="U70" s="253"/>
      <c r="V70" s="253"/>
      <c r="W70" s="253"/>
      <c r="X70" s="254"/>
      <c r="Y70" s="159">
        <f t="shared" si="5"/>
        <v>0</v>
      </c>
      <c r="Z70" s="576"/>
    </row>
    <row r="71" spans="1:47" ht="24" customHeight="1" x14ac:dyDescent="0.15">
      <c r="A71" s="911" t="s">
        <v>3</v>
      </c>
      <c r="B71" s="275"/>
      <c r="C71" s="276"/>
      <c r="D71" s="258"/>
      <c r="E71" s="277"/>
      <c r="F71" s="278"/>
      <c r="G71" s="278"/>
      <c r="H71" s="278"/>
      <c r="I71" s="278"/>
      <c r="J71" s="278"/>
      <c r="K71" s="278"/>
      <c r="L71" s="278"/>
      <c r="M71" s="278"/>
      <c r="N71" s="278"/>
      <c r="O71" s="278"/>
      <c r="P71" s="278"/>
      <c r="Q71" s="278"/>
      <c r="R71" s="278"/>
      <c r="S71" s="278"/>
      <c r="T71" s="278"/>
      <c r="U71" s="278"/>
      <c r="V71" s="278"/>
      <c r="W71" s="278"/>
      <c r="X71" s="279"/>
      <c r="Y71" s="262">
        <f t="shared" si="5"/>
        <v>0</v>
      </c>
      <c r="Z71" s="543"/>
      <c r="AA71" s="543"/>
      <c r="AB71" s="543"/>
      <c r="AC71" s="543"/>
      <c r="AD71" s="543"/>
      <c r="AE71" s="543"/>
      <c r="AF71" s="543"/>
      <c r="AG71" s="543"/>
      <c r="AH71" s="543"/>
      <c r="AI71" s="543"/>
      <c r="AJ71" s="543"/>
      <c r="AK71" s="543"/>
      <c r="AL71" s="543"/>
      <c r="AM71" s="543"/>
      <c r="AN71" s="543"/>
      <c r="AO71" s="543"/>
      <c r="AP71" s="543"/>
      <c r="AQ71" s="543"/>
      <c r="AR71" s="543"/>
      <c r="AS71" s="543"/>
      <c r="AT71" s="543"/>
      <c r="AU71" s="543"/>
    </row>
    <row r="72" spans="1:47" ht="24" customHeight="1" thickBot="1" x14ac:dyDescent="0.2">
      <c r="A72" s="912"/>
      <c r="B72" s="280"/>
      <c r="C72" s="281"/>
      <c r="D72" s="273"/>
      <c r="E72" s="282"/>
      <c r="F72" s="283"/>
      <c r="G72" s="283"/>
      <c r="H72" s="283"/>
      <c r="I72" s="283"/>
      <c r="J72" s="283"/>
      <c r="K72" s="283"/>
      <c r="L72" s="283"/>
      <c r="M72" s="283"/>
      <c r="N72" s="283"/>
      <c r="O72" s="283"/>
      <c r="P72" s="283"/>
      <c r="Q72" s="283"/>
      <c r="R72" s="283"/>
      <c r="S72" s="283"/>
      <c r="T72" s="283"/>
      <c r="U72" s="283"/>
      <c r="V72" s="283"/>
      <c r="W72" s="283"/>
      <c r="X72" s="284"/>
      <c r="Y72" s="117">
        <f t="shared" si="5"/>
        <v>0</v>
      </c>
      <c r="Z72" s="543"/>
      <c r="AA72" s="543"/>
      <c r="AB72" s="543"/>
      <c r="AC72" s="543"/>
      <c r="AD72" s="543"/>
      <c r="AE72" s="543"/>
      <c r="AF72" s="543"/>
      <c r="AG72" s="543"/>
      <c r="AH72" s="543"/>
      <c r="AI72" s="543"/>
      <c r="AJ72" s="543"/>
      <c r="AK72" s="543"/>
      <c r="AL72" s="543"/>
      <c r="AM72" s="543"/>
      <c r="AN72" s="543"/>
      <c r="AO72" s="543"/>
      <c r="AP72" s="543"/>
      <c r="AQ72" s="543"/>
      <c r="AR72" s="543"/>
      <c r="AS72" s="543"/>
      <c r="AT72" s="543"/>
      <c r="AU72" s="543"/>
    </row>
    <row r="73" spans="1:47" ht="24" customHeight="1" thickTop="1" x14ac:dyDescent="0.15">
      <c r="A73" s="912"/>
      <c r="B73" s="914" t="s">
        <v>126</v>
      </c>
      <c r="C73" s="915"/>
      <c r="D73" s="186" t="s">
        <v>127</v>
      </c>
      <c r="E73" s="249">
        <f>SUM(E71:E72)</f>
        <v>0</v>
      </c>
      <c r="F73" s="250">
        <f t="shared" ref="F73:X73" si="6">SUM(F71:F72)</f>
        <v>0</v>
      </c>
      <c r="G73" s="250">
        <f t="shared" si="6"/>
        <v>0</v>
      </c>
      <c r="H73" s="250">
        <f t="shared" si="6"/>
        <v>0</v>
      </c>
      <c r="I73" s="250">
        <f t="shared" si="6"/>
        <v>0</v>
      </c>
      <c r="J73" s="250">
        <f t="shared" si="6"/>
        <v>0</v>
      </c>
      <c r="K73" s="250">
        <f t="shared" si="6"/>
        <v>0</v>
      </c>
      <c r="L73" s="250">
        <f t="shared" si="6"/>
        <v>0</v>
      </c>
      <c r="M73" s="250">
        <f t="shared" si="6"/>
        <v>0</v>
      </c>
      <c r="N73" s="250">
        <f t="shared" si="6"/>
        <v>0</v>
      </c>
      <c r="O73" s="250">
        <f t="shared" si="6"/>
        <v>0</v>
      </c>
      <c r="P73" s="250">
        <f t="shared" si="6"/>
        <v>0</v>
      </c>
      <c r="Q73" s="250">
        <f t="shared" si="6"/>
        <v>0</v>
      </c>
      <c r="R73" s="250">
        <f t="shared" si="6"/>
        <v>0</v>
      </c>
      <c r="S73" s="250">
        <f t="shared" si="6"/>
        <v>0</v>
      </c>
      <c r="T73" s="250">
        <f t="shared" si="6"/>
        <v>0</v>
      </c>
      <c r="U73" s="250">
        <f t="shared" si="6"/>
        <v>0</v>
      </c>
      <c r="V73" s="250">
        <f t="shared" si="6"/>
        <v>0</v>
      </c>
      <c r="W73" s="250">
        <f t="shared" si="6"/>
        <v>0</v>
      </c>
      <c r="X73" s="251">
        <f t="shared" si="6"/>
        <v>0</v>
      </c>
      <c r="Y73" s="158">
        <f t="shared" si="5"/>
        <v>0</v>
      </c>
    </row>
    <row r="74" spans="1:47" ht="24" customHeight="1" thickBot="1" x14ac:dyDescent="0.2">
      <c r="A74" s="913"/>
      <c r="B74" s="916"/>
      <c r="C74" s="917"/>
      <c r="D74" s="190" t="s">
        <v>313</v>
      </c>
      <c r="E74" s="252"/>
      <c r="F74" s="253"/>
      <c r="G74" s="253"/>
      <c r="H74" s="253"/>
      <c r="I74" s="253"/>
      <c r="J74" s="253"/>
      <c r="K74" s="253"/>
      <c r="L74" s="253"/>
      <c r="M74" s="253"/>
      <c r="N74" s="253"/>
      <c r="O74" s="253"/>
      <c r="P74" s="253"/>
      <c r="Q74" s="253"/>
      <c r="R74" s="253"/>
      <c r="S74" s="253"/>
      <c r="T74" s="253"/>
      <c r="U74" s="253"/>
      <c r="V74" s="253"/>
      <c r="W74" s="253"/>
      <c r="X74" s="254"/>
      <c r="Y74" s="159">
        <f t="shared" si="5"/>
        <v>0</v>
      </c>
      <c r="Z74" s="576"/>
    </row>
    <row r="75" spans="1:47" ht="24" customHeight="1" x14ac:dyDescent="0.15">
      <c r="A75" s="918" t="s">
        <v>153</v>
      </c>
      <c r="B75" s="919"/>
      <c r="C75" s="919"/>
      <c r="D75" s="285" t="s">
        <v>127</v>
      </c>
      <c r="E75" s="286">
        <f>SUM(E25,E47,E69,E73)</f>
        <v>0</v>
      </c>
      <c r="F75" s="287">
        <f t="shared" ref="F75:X76" si="7">SUM(F25,F47,F69,F73)</f>
        <v>0</v>
      </c>
      <c r="G75" s="287">
        <f t="shared" si="7"/>
        <v>0</v>
      </c>
      <c r="H75" s="287">
        <f t="shared" si="7"/>
        <v>0</v>
      </c>
      <c r="I75" s="287">
        <f t="shared" si="7"/>
        <v>0</v>
      </c>
      <c r="J75" s="287">
        <f t="shared" si="7"/>
        <v>0</v>
      </c>
      <c r="K75" s="287">
        <f t="shared" si="7"/>
        <v>0</v>
      </c>
      <c r="L75" s="287">
        <f t="shared" si="7"/>
        <v>0</v>
      </c>
      <c r="M75" s="287">
        <f t="shared" si="7"/>
        <v>0</v>
      </c>
      <c r="N75" s="287">
        <f t="shared" si="7"/>
        <v>0</v>
      </c>
      <c r="O75" s="287">
        <f t="shared" si="7"/>
        <v>0</v>
      </c>
      <c r="P75" s="287">
        <f t="shared" si="7"/>
        <v>0</v>
      </c>
      <c r="Q75" s="287">
        <f t="shared" si="7"/>
        <v>0</v>
      </c>
      <c r="R75" s="287">
        <f t="shared" si="7"/>
        <v>0</v>
      </c>
      <c r="S75" s="287">
        <f t="shared" si="7"/>
        <v>0</v>
      </c>
      <c r="T75" s="287">
        <f t="shared" si="7"/>
        <v>0</v>
      </c>
      <c r="U75" s="287">
        <f t="shared" si="7"/>
        <v>0</v>
      </c>
      <c r="V75" s="287">
        <f t="shared" si="7"/>
        <v>0</v>
      </c>
      <c r="W75" s="287">
        <f t="shared" si="7"/>
        <v>0</v>
      </c>
      <c r="X75" s="288">
        <f t="shared" si="7"/>
        <v>0</v>
      </c>
      <c r="Y75" s="262">
        <f t="shared" si="5"/>
        <v>0</v>
      </c>
      <c r="Z75" s="576"/>
    </row>
    <row r="76" spans="1:47" ht="24" customHeight="1" thickBot="1" x14ac:dyDescent="0.2">
      <c r="A76" s="920"/>
      <c r="B76" s="921"/>
      <c r="C76" s="921"/>
      <c r="D76" s="190" t="s">
        <v>313</v>
      </c>
      <c r="E76" s="289">
        <f>SUM(E26,E48,E70,E74)</f>
        <v>0</v>
      </c>
      <c r="F76" s="290">
        <f t="shared" si="7"/>
        <v>0</v>
      </c>
      <c r="G76" s="290">
        <f t="shared" si="7"/>
        <v>0</v>
      </c>
      <c r="H76" s="290">
        <f t="shared" si="7"/>
        <v>0</v>
      </c>
      <c r="I76" s="290">
        <f t="shared" si="7"/>
        <v>0</v>
      </c>
      <c r="J76" s="290">
        <f t="shared" si="7"/>
        <v>0</v>
      </c>
      <c r="K76" s="290">
        <f t="shared" si="7"/>
        <v>0</v>
      </c>
      <c r="L76" s="290">
        <f t="shared" si="7"/>
        <v>0</v>
      </c>
      <c r="M76" s="290">
        <f t="shared" si="7"/>
        <v>0</v>
      </c>
      <c r="N76" s="290">
        <f t="shared" si="7"/>
        <v>0</v>
      </c>
      <c r="O76" s="290">
        <f t="shared" si="7"/>
        <v>0</v>
      </c>
      <c r="P76" s="290">
        <f t="shared" si="7"/>
        <v>0</v>
      </c>
      <c r="Q76" s="290">
        <f t="shared" si="7"/>
        <v>0</v>
      </c>
      <c r="R76" s="290">
        <f t="shared" si="7"/>
        <v>0</v>
      </c>
      <c r="S76" s="290">
        <f t="shared" si="7"/>
        <v>0</v>
      </c>
      <c r="T76" s="290">
        <f t="shared" si="7"/>
        <v>0</v>
      </c>
      <c r="U76" s="290">
        <f t="shared" si="7"/>
        <v>0</v>
      </c>
      <c r="V76" s="290">
        <f t="shared" si="7"/>
        <v>0</v>
      </c>
      <c r="W76" s="290">
        <f t="shared" si="7"/>
        <v>0</v>
      </c>
      <c r="X76" s="291">
        <f t="shared" si="7"/>
        <v>0</v>
      </c>
      <c r="Y76" s="159">
        <f t="shared" si="5"/>
        <v>0</v>
      </c>
      <c r="Z76" s="576"/>
    </row>
    <row r="77" spans="1:47" s="465" customFormat="1" ht="18" customHeight="1" x14ac:dyDescent="0.15">
      <c r="A77" s="538" t="s">
        <v>319</v>
      </c>
      <c r="B77" s="577"/>
      <c r="C77" s="538"/>
      <c r="D77" s="577"/>
    </row>
    <row r="78" spans="1:47" s="465" customFormat="1" ht="18" customHeight="1" x14ac:dyDescent="0.15">
      <c r="A78" s="542" t="s">
        <v>279</v>
      </c>
      <c r="C78" s="542"/>
      <c r="D78" s="577"/>
    </row>
    <row r="79" spans="1:47" s="465" customFormat="1" ht="18" customHeight="1" x14ac:dyDescent="0.15">
      <c r="A79" s="542" t="s">
        <v>281</v>
      </c>
      <c r="B79" s="577"/>
      <c r="C79" s="542"/>
      <c r="D79" s="577"/>
    </row>
    <row r="80" spans="1:47" s="465" customFormat="1" ht="18" customHeight="1" x14ac:dyDescent="0.15">
      <c r="A80" s="542" t="s">
        <v>280</v>
      </c>
      <c r="B80" s="577"/>
      <c r="C80" s="542"/>
      <c r="D80" s="577"/>
    </row>
    <row r="81" spans="1:1" ht="30" customHeight="1" x14ac:dyDescent="0.15">
      <c r="A81" s="577"/>
    </row>
  </sheetData>
  <sheetProtection insertRows="0"/>
  <protectedRanges>
    <protectedRange sqref="B25 B47 B69 B73 D75 B5:C24 B27:C46 B49:C68 V71:X73 D49:X69 D27:X47 D5:X25 A71:U72 D73:U73" name="範囲1_1"/>
  </protectedRanges>
  <mergeCells count="15">
    <mergeCell ref="A71:A74"/>
    <mergeCell ref="B73:C74"/>
    <mergeCell ref="A75:C76"/>
    <mergeCell ref="A5:A26"/>
    <mergeCell ref="B25:C26"/>
    <mergeCell ref="A27:A48"/>
    <mergeCell ref="B47:C48"/>
    <mergeCell ref="A49:A70"/>
    <mergeCell ref="B69:C70"/>
    <mergeCell ref="A1:Y1"/>
    <mergeCell ref="W2:Y2"/>
    <mergeCell ref="A3:C3"/>
    <mergeCell ref="D3:D4"/>
    <mergeCell ref="E3:X3"/>
    <mergeCell ref="Y3:Y4"/>
  </mergeCells>
  <phoneticPr fontId="2"/>
  <printOptions horizontalCentered="1"/>
  <pageMargins left="0.51181102362204722" right="0.19685039370078741" top="0.9055118110236221" bottom="0.51181102362204722" header="0.51181102362204722" footer="0.31496062992125984"/>
  <pageSetup paperSize="8" scale="98" orientation="landscape" r:id="rId1"/>
  <headerFooter alignWithMargins="0">
    <oddHeader>&amp;R&amp;"+,標準"エネルギー回収型廃棄物処理施設整備工事及び運営事業
（事業計画書　&amp;A）</oddHeader>
  </headerFooter>
  <rowBreaks count="2" manualBreakCount="2">
    <brk id="26" max="25" man="1"/>
    <brk id="48" max="25" man="1"/>
  </rowBreaks>
  <colBreaks count="1" manualBreakCount="1">
    <brk id="25"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81"/>
  <sheetViews>
    <sheetView view="pageBreakPreview" zoomScale="85" zoomScaleNormal="40" zoomScaleSheetLayoutView="85" workbookViewId="0">
      <pane xSplit="4" ySplit="4" topLeftCell="E5" activePane="bottomRight" state="frozen"/>
      <selection activeCell="X17" sqref="X17"/>
      <selection pane="topRight" activeCell="X17" sqref="X17"/>
      <selection pane="bottomLeft" activeCell="X17" sqref="X17"/>
      <selection pane="bottomRight" activeCell="X17" sqref="X17"/>
    </sheetView>
  </sheetViews>
  <sheetFormatPr defaultRowHeight="30" customHeight="1" x14ac:dyDescent="0.15"/>
  <cols>
    <col min="1" max="1" width="3.125" style="95" customWidth="1"/>
    <col min="2" max="2" width="9.5" style="95" customWidth="1"/>
    <col min="3" max="3" width="16.125" style="95" customWidth="1"/>
    <col min="4" max="4" width="8.375" style="95" customWidth="1"/>
    <col min="5" max="39" width="8.125" style="93" customWidth="1"/>
    <col min="40" max="40" width="10.625" style="93" customWidth="1"/>
    <col min="41" max="41" width="10" style="93" bestFit="1" customWidth="1"/>
    <col min="42" max="261" width="9" style="93"/>
    <col min="262" max="262" width="3.125" style="93" customWidth="1"/>
    <col min="263" max="263" width="9.5" style="93" customWidth="1"/>
    <col min="264" max="264" width="16.125" style="93" customWidth="1"/>
    <col min="265" max="265" width="8.375" style="93" customWidth="1"/>
    <col min="266" max="295" width="8.125" style="93" customWidth="1"/>
    <col min="296" max="296" width="10.625" style="93" customWidth="1"/>
    <col min="297" max="297" width="10" style="93" bestFit="1" customWidth="1"/>
    <col min="298" max="517" width="9" style="93"/>
    <col min="518" max="518" width="3.125" style="93" customWidth="1"/>
    <col min="519" max="519" width="9.5" style="93" customWidth="1"/>
    <col min="520" max="520" width="16.125" style="93" customWidth="1"/>
    <col min="521" max="521" width="8.375" style="93" customWidth="1"/>
    <col min="522" max="551" width="8.125" style="93" customWidth="1"/>
    <col min="552" max="552" width="10.625" style="93" customWidth="1"/>
    <col min="553" max="553" width="10" style="93" bestFit="1" customWidth="1"/>
    <col min="554" max="773" width="9" style="93"/>
    <col min="774" max="774" width="3.125" style="93" customWidth="1"/>
    <col min="775" max="775" width="9.5" style="93" customWidth="1"/>
    <col min="776" max="776" width="16.125" style="93" customWidth="1"/>
    <col min="777" max="777" width="8.375" style="93" customWidth="1"/>
    <col min="778" max="807" width="8.125" style="93" customWidth="1"/>
    <col min="808" max="808" width="10.625" style="93" customWidth="1"/>
    <col min="809" max="809" width="10" style="93" bestFit="1" customWidth="1"/>
    <col min="810" max="1029" width="9" style="93"/>
    <col min="1030" max="1030" width="3.125" style="93" customWidth="1"/>
    <col min="1031" max="1031" width="9.5" style="93" customWidth="1"/>
    <col min="1032" max="1032" width="16.125" style="93" customWidth="1"/>
    <col min="1033" max="1033" width="8.375" style="93" customWidth="1"/>
    <col min="1034" max="1063" width="8.125" style="93" customWidth="1"/>
    <col min="1064" max="1064" width="10.625" style="93" customWidth="1"/>
    <col min="1065" max="1065" width="10" style="93" bestFit="1" customWidth="1"/>
    <col min="1066" max="1285" width="9" style="93"/>
    <col min="1286" max="1286" width="3.125" style="93" customWidth="1"/>
    <col min="1287" max="1287" width="9.5" style="93" customWidth="1"/>
    <col min="1288" max="1288" width="16.125" style="93" customWidth="1"/>
    <col min="1289" max="1289" width="8.375" style="93" customWidth="1"/>
    <col min="1290" max="1319" width="8.125" style="93" customWidth="1"/>
    <col min="1320" max="1320" width="10.625" style="93" customWidth="1"/>
    <col min="1321" max="1321" width="10" style="93" bestFit="1" customWidth="1"/>
    <col min="1322" max="1541" width="9" style="93"/>
    <col min="1542" max="1542" width="3.125" style="93" customWidth="1"/>
    <col min="1543" max="1543" width="9.5" style="93" customWidth="1"/>
    <col min="1544" max="1544" width="16.125" style="93" customWidth="1"/>
    <col min="1545" max="1545" width="8.375" style="93" customWidth="1"/>
    <col min="1546" max="1575" width="8.125" style="93" customWidth="1"/>
    <col min="1576" max="1576" width="10.625" style="93" customWidth="1"/>
    <col min="1577" max="1577" width="10" style="93" bestFit="1" customWidth="1"/>
    <col min="1578" max="1797" width="9" style="93"/>
    <col min="1798" max="1798" width="3.125" style="93" customWidth="1"/>
    <col min="1799" max="1799" width="9.5" style="93" customWidth="1"/>
    <col min="1800" max="1800" width="16.125" style="93" customWidth="1"/>
    <col min="1801" max="1801" width="8.375" style="93" customWidth="1"/>
    <col min="1802" max="1831" width="8.125" style="93" customWidth="1"/>
    <col min="1832" max="1832" width="10.625" style="93" customWidth="1"/>
    <col min="1833" max="1833" width="10" style="93" bestFit="1" customWidth="1"/>
    <col min="1834" max="2053" width="9" style="93"/>
    <col min="2054" max="2054" width="3.125" style="93" customWidth="1"/>
    <col min="2055" max="2055" width="9.5" style="93" customWidth="1"/>
    <col min="2056" max="2056" width="16.125" style="93" customWidth="1"/>
    <col min="2057" max="2057" width="8.375" style="93" customWidth="1"/>
    <col min="2058" max="2087" width="8.125" style="93" customWidth="1"/>
    <col min="2088" max="2088" width="10.625" style="93" customWidth="1"/>
    <col min="2089" max="2089" width="10" style="93" bestFit="1" customWidth="1"/>
    <col min="2090" max="2309" width="9" style="93"/>
    <col min="2310" max="2310" width="3.125" style="93" customWidth="1"/>
    <col min="2311" max="2311" width="9.5" style="93" customWidth="1"/>
    <col min="2312" max="2312" width="16.125" style="93" customWidth="1"/>
    <col min="2313" max="2313" width="8.375" style="93" customWidth="1"/>
    <col min="2314" max="2343" width="8.125" style="93" customWidth="1"/>
    <col min="2344" max="2344" width="10.625" style="93" customWidth="1"/>
    <col min="2345" max="2345" width="10" style="93" bestFit="1" customWidth="1"/>
    <col min="2346" max="2565" width="9" style="93"/>
    <col min="2566" max="2566" width="3.125" style="93" customWidth="1"/>
    <col min="2567" max="2567" width="9.5" style="93" customWidth="1"/>
    <col min="2568" max="2568" width="16.125" style="93" customWidth="1"/>
    <col min="2569" max="2569" width="8.375" style="93" customWidth="1"/>
    <col min="2570" max="2599" width="8.125" style="93" customWidth="1"/>
    <col min="2600" max="2600" width="10.625" style="93" customWidth="1"/>
    <col min="2601" max="2601" width="10" style="93" bestFit="1" customWidth="1"/>
    <col min="2602" max="2821" width="9" style="93"/>
    <col min="2822" max="2822" width="3.125" style="93" customWidth="1"/>
    <col min="2823" max="2823" width="9.5" style="93" customWidth="1"/>
    <col min="2824" max="2824" width="16.125" style="93" customWidth="1"/>
    <col min="2825" max="2825" width="8.375" style="93" customWidth="1"/>
    <col min="2826" max="2855" width="8.125" style="93" customWidth="1"/>
    <col min="2856" max="2856" width="10.625" style="93" customWidth="1"/>
    <col min="2857" max="2857" width="10" style="93" bestFit="1" customWidth="1"/>
    <col min="2858" max="3077" width="9" style="93"/>
    <col min="3078" max="3078" width="3.125" style="93" customWidth="1"/>
    <col min="3079" max="3079" width="9.5" style="93" customWidth="1"/>
    <col min="3080" max="3080" width="16.125" style="93" customWidth="1"/>
    <col min="3081" max="3081" width="8.375" style="93" customWidth="1"/>
    <col min="3082" max="3111" width="8.125" style="93" customWidth="1"/>
    <col min="3112" max="3112" width="10.625" style="93" customWidth="1"/>
    <col min="3113" max="3113" width="10" style="93" bestFit="1" customWidth="1"/>
    <col min="3114" max="3333" width="9" style="93"/>
    <col min="3334" max="3334" width="3.125" style="93" customWidth="1"/>
    <col min="3335" max="3335" width="9.5" style="93" customWidth="1"/>
    <col min="3336" max="3336" width="16.125" style="93" customWidth="1"/>
    <col min="3337" max="3337" width="8.375" style="93" customWidth="1"/>
    <col min="3338" max="3367" width="8.125" style="93" customWidth="1"/>
    <col min="3368" max="3368" width="10.625" style="93" customWidth="1"/>
    <col min="3369" max="3369" width="10" style="93" bestFit="1" customWidth="1"/>
    <col min="3370" max="3589" width="9" style="93"/>
    <col min="3590" max="3590" width="3.125" style="93" customWidth="1"/>
    <col min="3591" max="3591" width="9.5" style="93" customWidth="1"/>
    <col min="3592" max="3592" width="16.125" style="93" customWidth="1"/>
    <col min="3593" max="3593" width="8.375" style="93" customWidth="1"/>
    <col min="3594" max="3623" width="8.125" style="93" customWidth="1"/>
    <col min="3624" max="3624" width="10.625" style="93" customWidth="1"/>
    <col min="3625" max="3625" width="10" style="93" bestFit="1" customWidth="1"/>
    <col min="3626" max="3845" width="9" style="93"/>
    <col min="3846" max="3846" width="3.125" style="93" customWidth="1"/>
    <col min="3847" max="3847" width="9.5" style="93" customWidth="1"/>
    <col min="3848" max="3848" width="16.125" style="93" customWidth="1"/>
    <col min="3849" max="3849" width="8.375" style="93" customWidth="1"/>
    <col min="3850" max="3879" width="8.125" style="93" customWidth="1"/>
    <col min="3880" max="3880" width="10.625" style="93" customWidth="1"/>
    <col min="3881" max="3881" width="10" style="93" bestFit="1" customWidth="1"/>
    <col min="3882" max="4101" width="9" style="93"/>
    <col min="4102" max="4102" width="3.125" style="93" customWidth="1"/>
    <col min="4103" max="4103" width="9.5" style="93" customWidth="1"/>
    <col min="4104" max="4104" width="16.125" style="93" customWidth="1"/>
    <col min="4105" max="4105" width="8.375" style="93" customWidth="1"/>
    <col min="4106" max="4135" width="8.125" style="93" customWidth="1"/>
    <col min="4136" max="4136" width="10.625" style="93" customWidth="1"/>
    <col min="4137" max="4137" width="10" style="93" bestFit="1" customWidth="1"/>
    <col min="4138" max="4357" width="9" style="93"/>
    <col min="4358" max="4358" width="3.125" style="93" customWidth="1"/>
    <col min="4359" max="4359" width="9.5" style="93" customWidth="1"/>
    <col min="4360" max="4360" width="16.125" style="93" customWidth="1"/>
    <col min="4361" max="4361" width="8.375" style="93" customWidth="1"/>
    <col min="4362" max="4391" width="8.125" style="93" customWidth="1"/>
    <col min="4392" max="4392" width="10.625" style="93" customWidth="1"/>
    <col min="4393" max="4393" width="10" style="93" bestFit="1" customWidth="1"/>
    <col min="4394" max="4613" width="9" style="93"/>
    <col min="4614" max="4614" width="3.125" style="93" customWidth="1"/>
    <col min="4615" max="4615" width="9.5" style="93" customWidth="1"/>
    <col min="4616" max="4616" width="16.125" style="93" customWidth="1"/>
    <col min="4617" max="4617" width="8.375" style="93" customWidth="1"/>
    <col min="4618" max="4647" width="8.125" style="93" customWidth="1"/>
    <col min="4648" max="4648" width="10.625" style="93" customWidth="1"/>
    <col min="4649" max="4649" width="10" style="93" bestFit="1" customWidth="1"/>
    <col min="4650" max="4869" width="9" style="93"/>
    <col min="4870" max="4870" width="3.125" style="93" customWidth="1"/>
    <col min="4871" max="4871" width="9.5" style="93" customWidth="1"/>
    <col min="4872" max="4872" width="16.125" style="93" customWidth="1"/>
    <col min="4873" max="4873" width="8.375" style="93" customWidth="1"/>
    <col min="4874" max="4903" width="8.125" style="93" customWidth="1"/>
    <col min="4904" max="4904" width="10.625" style="93" customWidth="1"/>
    <col min="4905" max="4905" width="10" style="93" bestFit="1" customWidth="1"/>
    <col min="4906" max="5125" width="9" style="93"/>
    <col min="5126" max="5126" width="3.125" style="93" customWidth="1"/>
    <col min="5127" max="5127" width="9.5" style="93" customWidth="1"/>
    <col min="5128" max="5128" width="16.125" style="93" customWidth="1"/>
    <col min="5129" max="5129" width="8.375" style="93" customWidth="1"/>
    <col min="5130" max="5159" width="8.125" style="93" customWidth="1"/>
    <col min="5160" max="5160" width="10.625" style="93" customWidth="1"/>
    <col min="5161" max="5161" width="10" style="93" bestFit="1" customWidth="1"/>
    <col min="5162" max="5381" width="9" style="93"/>
    <col min="5382" max="5382" width="3.125" style="93" customWidth="1"/>
    <col min="5383" max="5383" width="9.5" style="93" customWidth="1"/>
    <col min="5384" max="5384" width="16.125" style="93" customWidth="1"/>
    <col min="5385" max="5385" width="8.375" style="93" customWidth="1"/>
    <col min="5386" max="5415" width="8.125" style="93" customWidth="1"/>
    <col min="5416" max="5416" width="10.625" style="93" customWidth="1"/>
    <col min="5417" max="5417" width="10" style="93" bestFit="1" customWidth="1"/>
    <col min="5418" max="5637" width="9" style="93"/>
    <col min="5638" max="5638" width="3.125" style="93" customWidth="1"/>
    <col min="5639" max="5639" width="9.5" style="93" customWidth="1"/>
    <col min="5640" max="5640" width="16.125" style="93" customWidth="1"/>
    <col min="5641" max="5641" width="8.375" style="93" customWidth="1"/>
    <col min="5642" max="5671" width="8.125" style="93" customWidth="1"/>
    <col min="5672" max="5672" width="10.625" style="93" customWidth="1"/>
    <col min="5673" max="5673" width="10" style="93" bestFit="1" customWidth="1"/>
    <col min="5674" max="5893" width="9" style="93"/>
    <col min="5894" max="5894" width="3.125" style="93" customWidth="1"/>
    <col min="5895" max="5895" width="9.5" style="93" customWidth="1"/>
    <col min="5896" max="5896" width="16.125" style="93" customWidth="1"/>
    <col min="5897" max="5897" width="8.375" style="93" customWidth="1"/>
    <col min="5898" max="5927" width="8.125" style="93" customWidth="1"/>
    <col min="5928" max="5928" width="10.625" style="93" customWidth="1"/>
    <col min="5929" max="5929" width="10" style="93" bestFit="1" customWidth="1"/>
    <col min="5930" max="6149" width="9" style="93"/>
    <col min="6150" max="6150" width="3.125" style="93" customWidth="1"/>
    <col min="6151" max="6151" width="9.5" style="93" customWidth="1"/>
    <col min="6152" max="6152" width="16.125" style="93" customWidth="1"/>
    <col min="6153" max="6153" width="8.375" style="93" customWidth="1"/>
    <col min="6154" max="6183" width="8.125" style="93" customWidth="1"/>
    <col min="6184" max="6184" width="10.625" style="93" customWidth="1"/>
    <col min="6185" max="6185" width="10" style="93" bestFit="1" customWidth="1"/>
    <col min="6186" max="6405" width="9" style="93"/>
    <col min="6406" max="6406" width="3.125" style="93" customWidth="1"/>
    <col min="6407" max="6407" width="9.5" style="93" customWidth="1"/>
    <col min="6408" max="6408" width="16.125" style="93" customWidth="1"/>
    <col min="6409" max="6409" width="8.375" style="93" customWidth="1"/>
    <col min="6410" max="6439" width="8.125" style="93" customWidth="1"/>
    <col min="6440" max="6440" width="10.625" style="93" customWidth="1"/>
    <col min="6441" max="6441" width="10" style="93" bestFit="1" customWidth="1"/>
    <col min="6442" max="6661" width="9" style="93"/>
    <col min="6662" max="6662" width="3.125" style="93" customWidth="1"/>
    <col min="6663" max="6663" width="9.5" style="93" customWidth="1"/>
    <col min="6664" max="6664" width="16.125" style="93" customWidth="1"/>
    <col min="6665" max="6665" width="8.375" style="93" customWidth="1"/>
    <col min="6666" max="6695" width="8.125" style="93" customWidth="1"/>
    <col min="6696" max="6696" width="10.625" style="93" customWidth="1"/>
    <col min="6697" max="6697" width="10" style="93" bestFit="1" customWidth="1"/>
    <col min="6698" max="6917" width="9" style="93"/>
    <col min="6918" max="6918" width="3.125" style="93" customWidth="1"/>
    <col min="6919" max="6919" width="9.5" style="93" customWidth="1"/>
    <col min="6920" max="6920" width="16.125" style="93" customWidth="1"/>
    <col min="6921" max="6921" width="8.375" style="93" customWidth="1"/>
    <col min="6922" max="6951" width="8.125" style="93" customWidth="1"/>
    <col min="6952" max="6952" width="10.625" style="93" customWidth="1"/>
    <col min="6953" max="6953" width="10" style="93" bestFit="1" customWidth="1"/>
    <col min="6954" max="7173" width="9" style="93"/>
    <col min="7174" max="7174" width="3.125" style="93" customWidth="1"/>
    <col min="7175" max="7175" width="9.5" style="93" customWidth="1"/>
    <col min="7176" max="7176" width="16.125" style="93" customWidth="1"/>
    <col min="7177" max="7177" width="8.375" style="93" customWidth="1"/>
    <col min="7178" max="7207" width="8.125" style="93" customWidth="1"/>
    <col min="7208" max="7208" width="10.625" style="93" customWidth="1"/>
    <col min="7209" max="7209" width="10" style="93" bestFit="1" customWidth="1"/>
    <col min="7210" max="7429" width="9" style="93"/>
    <col min="7430" max="7430" width="3.125" style="93" customWidth="1"/>
    <col min="7431" max="7431" width="9.5" style="93" customWidth="1"/>
    <col min="7432" max="7432" width="16.125" style="93" customWidth="1"/>
    <col min="7433" max="7433" width="8.375" style="93" customWidth="1"/>
    <col min="7434" max="7463" width="8.125" style="93" customWidth="1"/>
    <col min="7464" max="7464" width="10.625" style="93" customWidth="1"/>
    <col min="7465" max="7465" width="10" style="93" bestFit="1" customWidth="1"/>
    <col min="7466" max="7685" width="9" style="93"/>
    <col min="7686" max="7686" width="3.125" style="93" customWidth="1"/>
    <col min="7687" max="7687" width="9.5" style="93" customWidth="1"/>
    <col min="7688" max="7688" width="16.125" style="93" customWidth="1"/>
    <col min="7689" max="7689" width="8.375" style="93" customWidth="1"/>
    <col min="7690" max="7719" width="8.125" style="93" customWidth="1"/>
    <col min="7720" max="7720" width="10.625" style="93" customWidth="1"/>
    <col min="7721" max="7721" width="10" style="93" bestFit="1" customWidth="1"/>
    <col min="7722" max="7941" width="9" style="93"/>
    <col min="7942" max="7942" width="3.125" style="93" customWidth="1"/>
    <col min="7943" max="7943" width="9.5" style="93" customWidth="1"/>
    <col min="7944" max="7944" width="16.125" style="93" customWidth="1"/>
    <col min="7945" max="7945" width="8.375" style="93" customWidth="1"/>
    <col min="7946" max="7975" width="8.125" style="93" customWidth="1"/>
    <col min="7976" max="7976" width="10.625" style="93" customWidth="1"/>
    <col min="7977" max="7977" width="10" style="93" bestFit="1" customWidth="1"/>
    <col min="7978" max="8197" width="9" style="93"/>
    <col min="8198" max="8198" width="3.125" style="93" customWidth="1"/>
    <col min="8199" max="8199" width="9.5" style="93" customWidth="1"/>
    <col min="8200" max="8200" width="16.125" style="93" customWidth="1"/>
    <col min="8201" max="8201" width="8.375" style="93" customWidth="1"/>
    <col min="8202" max="8231" width="8.125" style="93" customWidth="1"/>
    <col min="8232" max="8232" width="10.625" style="93" customWidth="1"/>
    <col min="8233" max="8233" width="10" style="93" bestFit="1" customWidth="1"/>
    <col min="8234" max="8453" width="9" style="93"/>
    <col min="8454" max="8454" width="3.125" style="93" customWidth="1"/>
    <col min="8455" max="8455" width="9.5" style="93" customWidth="1"/>
    <col min="8456" max="8456" width="16.125" style="93" customWidth="1"/>
    <col min="8457" max="8457" width="8.375" style="93" customWidth="1"/>
    <col min="8458" max="8487" width="8.125" style="93" customWidth="1"/>
    <col min="8488" max="8488" width="10.625" style="93" customWidth="1"/>
    <col min="8489" max="8489" width="10" style="93" bestFit="1" customWidth="1"/>
    <col min="8490" max="8709" width="9" style="93"/>
    <col min="8710" max="8710" width="3.125" style="93" customWidth="1"/>
    <col min="8711" max="8711" width="9.5" style="93" customWidth="1"/>
    <col min="8712" max="8712" width="16.125" style="93" customWidth="1"/>
    <col min="8713" max="8713" width="8.375" style="93" customWidth="1"/>
    <col min="8714" max="8743" width="8.125" style="93" customWidth="1"/>
    <col min="8744" max="8744" width="10.625" style="93" customWidth="1"/>
    <col min="8745" max="8745" width="10" style="93" bestFit="1" customWidth="1"/>
    <col min="8746" max="8965" width="9" style="93"/>
    <col min="8966" max="8966" width="3.125" style="93" customWidth="1"/>
    <col min="8967" max="8967" width="9.5" style="93" customWidth="1"/>
    <col min="8968" max="8968" width="16.125" style="93" customWidth="1"/>
    <col min="8969" max="8969" width="8.375" style="93" customWidth="1"/>
    <col min="8970" max="8999" width="8.125" style="93" customWidth="1"/>
    <col min="9000" max="9000" width="10.625" style="93" customWidth="1"/>
    <col min="9001" max="9001" width="10" style="93" bestFit="1" customWidth="1"/>
    <col min="9002" max="9221" width="9" style="93"/>
    <col min="9222" max="9222" width="3.125" style="93" customWidth="1"/>
    <col min="9223" max="9223" width="9.5" style="93" customWidth="1"/>
    <col min="9224" max="9224" width="16.125" style="93" customWidth="1"/>
    <col min="9225" max="9225" width="8.375" style="93" customWidth="1"/>
    <col min="9226" max="9255" width="8.125" style="93" customWidth="1"/>
    <col min="9256" max="9256" width="10.625" style="93" customWidth="1"/>
    <col min="9257" max="9257" width="10" style="93" bestFit="1" customWidth="1"/>
    <col min="9258" max="9477" width="9" style="93"/>
    <col min="9478" max="9478" width="3.125" style="93" customWidth="1"/>
    <col min="9479" max="9479" width="9.5" style="93" customWidth="1"/>
    <col min="9480" max="9480" width="16.125" style="93" customWidth="1"/>
    <col min="9481" max="9481" width="8.375" style="93" customWidth="1"/>
    <col min="9482" max="9511" width="8.125" style="93" customWidth="1"/>
    <col min="9512" max="9512" width="10.625" style="93" customWidth="1"/>
    <col min="9513" max="9513" width="10" style="93" bestFit="1" customWidth="1"/>
    <col min="9514" max="9733" width="9" style="93"/>
    <col min="9734" max="9734" width="3.125" style="93" customWidth="1"/>
    <col min="9735" max="9735" width="9.5" style="93" customWidth="1"/>
    <col min="9736" max="9736" width="16.125" style="93" customWidth="1"/>
    <col min="9737" max="9737" width="8.375" style="93" customWidth="1"/>
    <col min="9738" max="9767" width="8.125" style="93" customWidth="1"/>
    <col min="9768" max="9768" width="10.625" style="93" customWidth="1"/>
    <col min="9769" max="9769" width="10" style="93" bestFit="1" customWidth="1"/>
    <col min="9770" max="9989" width="9" style="93"/>
    <col min="9990" max="9990" width="3.125" style="93" customWidth="1"/>
    <col min="9991" max="9991" width="9.5" style="93" customWidth="1"/>
    <col min="9992" max="9992" width="16.125" style="93" customWidth="1"/>
    <col min="9993" max="9993" width="8.375" style="93" customWidth="1"/>
    <col min="9994" max="10023" width="8.125" style="93" customWidth="1"/>
    <col min="10024" max="10024" width="10.625" style="93" customWidth="1"/>
    <col min="10025" max="10025" width="10" style="93" bestFit="1" customWidth="1"/>
    <col min="10026" max="10245" width="9" style="93"/>
    <col min="10246" max="10246" width="3.125" style="93" customWidth="1"/>
    <col min="10247" max="10247" width="9.5" style="93" customWidth="1"/>
    <col min="10248" max="10248" width="16.125" style="93" customWidth="1"/>
    <col min="10249" max="10249" width="8.375" style="93" customWidth="1"/>
    <col min="10250" max="10279" width="8.125" style="93" customWidth="1"/>
    <col min="10280" max="10280" width="10.625" style="93" customWidth="1"/>
    <col min="10281" max="10281" width="10" style="93" bestFit="1" customWidth="1"/>
    <col min="10282" max="10501" width="9" style="93"/>
    <col min="10502" max="10502" width="3.125" style="93" customWidth="1"/>
    <col min="10503" max="10503" width="9.5" style="93" customWidth="1"/>
    <col min="10504" max="10504" width="16.125" style="93" customWidth="1"/>
    <col min="10505" max="10505" width="8.375" style="93" customWidth="1"/>
    <col min="10506" max="10535" width="8.125" style="93" customWidth="1"/>
    <col min="10536" max="10536" width="10.625" style="93" customWidth="1"/>
    <col min="10537" max="10537" width="10" style="93" bestFit="1" customWidth="1"/>
    <col min="10538" max="10757" width="9" style="93"/>
    <col min="10758" max="10758" width="3.125" style="93" customWidth="1"/>
    <col min="10759" max="10759" width="9.5" style="93" customWidth="1"/>
    <col min="10760" max="10760" width="16.125" style="93" customWidth="1"/>
    <col min="10761" max="10761" width="8.375" style="93" customWidth="1"/>
    <col min="10762" max="10791" width="8.125" style="93" customWidth="1"/>
    <col min="10792" max="10792" width="10.625" style="93" customWidth="1"/>
    <col min="10793" max="10793" width="10" style="93" bestFit="1" customWidth="1"/>
    <col min="10794" max="11013" width="9" style="93"/>
    <col min="11014" max="11014" width="3.125" style="93" customWidth="1"/>
    <col min="11015" max="11015" width="9.5" style="93" customWidth="1"/>
    <col min="11016" max="11016" width="16.125" style="93" customWidth="1"/>
    <col min="11017" max="11017" width="8.375" style="93" customWidth="1"/>
    <col min="11018" max="11047" width="8.125" style="93" customWidth="1"/>
    <col min="11048" max="11048" width="10.625" style="93" customWidth="1"/>
    <col min="11049" max="11049" width="10" style="93" bestFit="1" customWidth="1"/>
    <col min="11050" max="11269" width="9" style="93"/>
    <col min="11270" max="11270" width="3.125" style="93" customWidth="1"/>
    <col min="11271" max="11271" width="9.5" style="93" customWidth="1"/>
    <col min="11272" max="11272" width="16.125" style="93" customWidth="1"/>
    <col min="11273" max="11273" width="8.375" style="93" customWidth="1"/>
    <col min="11274" max="11303" width="8.125" style="93" customWidth="1"/>
    <col min="11304" max="11304" width="10.625" style="93" customWidth="1"/>
    <col min="11305" max="11305" width="10" style="93" bestFit="1" customWidth="1"/>
    <col min="11306" max="11525" width="9" style="93"/>
    <col min="11526" max="11526" width="3.125" style="93" customWidth="1"/>
    <col min="11527" max="11527" width="9.5" style="93" customWidth="1"/>
    <col min="11528" max="11528" width="16.125" style="93" customWidth="1"/>
    <col min="11529" max="11529" width="8.375" style="93" customWidth="1"/>
    <col min="11530" max="11559" width="8.125" style="93" customWidth="1"/>
    <col min="11560" max="11560" width="10.625" style="93" customWidth="1"/>
    <col min="11561" max="11561" width="10" style="93" bestFit="1" customWidth="1"/>
    <col min="11562" max="11781" width="9" style="93"/>
    <col min="11782" max="11782" width="3.125" style="93" customWidth="1"/>
    <col min="11783" max="11783" width="9.5" style="93" customWidth="1"/>
    <col min="11784" max="11784" width="16.125" style="93" customWidth="1"/>
    <col min="11785" max="11785" width="8.375" style="93" customWidth="1"/>
    <col min="11786" max="11815" width="8.125" style="93" customWidth="1"/>
    <col min="11816" max="11816" width="10.625" style="93" customWidth="1"/>
    <col min="11817" max="11817" width="10" style="93" bestFit="1" customWidth="1"/>
    <col min="11818" max="12037" width="9" style="93"/>
    <col min="12038" max="12038" width="3.125" style="93" customWidth="1"/>
    <col min="12039" max="12039" width="9.5" style="93" customWidth="1"/>
    <col min="12040" max="12040" width="16.125" style="93" customWidth="1"/>
    <col min="12041" max="12041" width="8.375" style="93" customWidth="1"/>
    <col min="12042" max="12071" width="8.125" style="93" customWidth="1"/>
    <col min="12072" max="12072" width="10.625" style="93" customWidth="1"/>
    <col min="12073" max="12073" width="10" style="93" bestFit="1" customWidth="1"/>
    <col min="12074" max="12293" width="9" style="93"/>
    <col min="12294" max="12294" width="3.125" style="93" customWidth="1"/>
    <col min="12295" max="12295" width="9.5" style="93" customWidth="1"/>
    <col min="12296" max="12296" width="16.125" style="93" customWidth="1"/>
    <col min="12297" max="12297" width="8.375" style="93" customWidth="1"/>
    <col min="12298" max="12327" width="8.125" style="93" customWidth="1"/>
    <col min="12328" max="12328" width="10.625" style="93" customWidth="1"/>
    <col min="12329" max="12329" width="10" style="93" bestFit="1" customWidth="1"/>
    <col min="12330" max="12549" width="9" style="93"/>
    <col min="12550" max="12550" width="3.125" style="93" customWidth="1"/>
    <col min="12551" max="12551" width="9.5" style="93" customWidth="1"/>
    <col min="12552" max="12552" width="16.125" style="93" customWidth="1"/>
    <col min="12553" max="12553" width="8.375" style="93" customWidth="1"/>
    <col min="12554" max="12583" width="8.125" style="93" customWidth="1"/>
    <col min="12584" max="12584" width="10.625" style="93" customWidth="1"/>
    <col min="12585" max="12585" width="10" style="93" bestFit="1" customWidth="1"/>
    <col min="12586" max="12805" width="9" style="93"/>
    <col min="12806" max="12806" width="3.125" style="93" customWidth="1"/>
    <col min="12807" max="12807" width="9.5" style="93" customWidth="1"/>
    <col min="12808" max="12808" width="16.125" style="93" customWidth="1"/>
    <col min="12809" max="12809" width="8.375" style="93" customWidth="1"/>
    <col min="12810" max="12839" width="8.125" style="93" customWidth="1"/>
    <col min="12840" max="12840" width="10.625" style="93" customWidth="1"/>
    <col min="12841" max="12841" width="10" style="93" bestFit="1" customWidth="1"/>
    <col min="12842" max="13061" width="9" style="93"/>
    <col min="13062" max="13062" width="3.125" style="93" customWidth="1"/>
    <col min="13063" max="13063" width="9.5" style="93" customWidth="1"/>
    <col min="13064" max="13064" width="16.125" style="93" customWidth="1"/>
    <col min="13065" max="13065" width="8.375" style="93" customWidth="1"/>
    <col min="13066" max="13095" width="8.125" style="93" customWidth="1"/>
    <col min="13096" max="13096" width="10.625" style="93" customWidth="1"/>
    <col min="13097" max="13097" width="10" style="93" bestFit="1" customWidth="1"/>
    <col min="13098" max="13317" width="9" style="93"/>
    <col min="13318" max="13318" width="3.125" style="93" customWidth="1"/>
    <col min="13319" max="13319" width="9.5" style="93" customWidth="1"/>
    <col min="13320" max="13320" width="16.125" style="93" customWidth="1"/>
    <col min="13321" max="13321" width="8.375" style="93" customWidth="1"/>
    <col min="13322" max="13351" width="8.125" style="93" customWidth="1"/>
    <col min="13352" max="13352" width="10.625" style="93" customWidth="1"/>
    <col min="13353" max="13353" width="10" style="93" bestFit="1" customWidth="1"/>
    <col min="13354" max="13573" width="9" style="93"/>
    <col min="13574" max="13574" width="3.125" style="93" customWidth="1"/>
    <col min="13575" max="13575" width="9.5" style="93" customWidth="1"/>
    <col min="13576" max="13576" width="16.125" style="93" customWidth="1"/>
    <col min="13577" max="13577" width="8.375" style="93" customWidth="1"/>
    <col min="13578" max="13607" width="8.125" style="93" customWidth="1"/>
    <col min="13608" max="13608" width="10.625" style="93" customWidth="1"/>
    <col min="13609" max="13609" width="10" style="93" bestFit="1" customWidth="1"/>
    <col min="13610" max="13829" width="9" style="93"/>
    <col min="13830" max="13830" width="3.125" style="93" customWidth="1"/>
    <col min="13831" max="13831" width="9.5" style="93" customWidth="1"/>
    <col min="13832" max="13832" width="16.125" style="93" customWidth="1"/>
    <col min="13833" max="13833" width="8.375" style="93" customWidth="1"/>
    <col min="13834" max="13863" width="8.125" style="93" customWidth="1"/>
    <col min="13864" max="13864" width="10.625" style="93" customWidth="1"/>
    <col min="13865" max="13865" width="10" style="93" bestFit="1" customWidth="1"/>
    <col min="13866" max="14085" width="9" style="93"/>
    <col min="14086" max="14086" width="3.125" style="93" customWidth="1"/>
    <col min="14087" max="14087" width="9.5" style="93" customWidth="1"/>
    <col min="14088" max="14088" width="16.125" style="93" customWidth="1"/>
    <col min="14089" max="14089" width="8.375" style="93" customWidth="1"/>
    <col min="14090" max="14119" width="8.125" style="93" customWidth="1"/>
    <col min="14120" max="14120" width="10.625" style="93" customWidth="1"/>
    <col min="14121" max="14121" width="10" style="93" bestFit="1" customWidth="1"/>
    <col min="14122" max="14341" width="9" style="93"/>
    <col min="14342" max="14342" width="3.125" style="93" customWidth="1"/>
    <col min="14343" max="14343" width="9.5" style="93" customWidth="1"/>
    <col min="14344" max="14344" width="16.125" style="93" customWidth="1"/>
    <col min="14345" max="14345" width="8.375" style="93" customWidth="1"/>
    <col min="14346" max="14375" width="8.125" style="93" customWidth="1"/>
    <col min="14376" max="14376" width="10.625" style="93" customWidth="1"/>
    <col min="14377" max="14377" width="10" style="93" bestFit="1" customWidth="1"/>
    <col min="14378" max="14597" width="9" style="93"/>
    <col min="14598" max="14598" width="3.125" style="93" customWidth="1"/>
    <col min="14599" max="14599" width="9.5" style="93" customWidth="1"/>
    <col min="14600" max="14600" width="16.125" style="93" customWidth="1"/>
    <col min="14601" max="14601" width="8.375" style="93" customWidth="1"/>
    <col min="14602" max="14631" width="8.125" style="93" customWidth="1"/>
    <col min="14632" max="14632" width="10.625" style="93" customWidth="1"/>
    <col min="14633" max="14633" width="10" style="93" bestFit="1" customWidth="1"/>
    <col min="14634" max="14853" width="9" style="93"/>
    <col min="14854" max="14854" width="3.125" style="93" customWidth="1"/>
    <col min="14855" max="14855" width="9.5" style="93" customWidth="1"/>
    <col min="14856" max="14856" width="16.125" style="93" customWidth="1"/>
    <col min="14857" max="14857" width="8.375" style="93" customWidth="1"/>
    <col min="14858" max="14887" width="8.125" style="93" customWidth="1"/>
    <col min="14888" max="14888" width="10.625" style="93" customWidth="1"/>
    <col min="14889" max="14889" width="10" style="93" bestFit="1" customWidth="1"/>
    <col min="14890" max="15109" width="9" style="93"/>
    <col min="15110" max="15110" width="3.125" style="93" customWidth="1"/>
    <col min="15111" max="15111" width="9.5" style="93" customWidth="1"/>
    <col min="15112" max="15112" width="16.125" style="93" customWidth="1"/>
    <col min="15113" max="15113" width="8.375" style="93" customWidth="1"/>
    <col min="15114" max="15143" width="8.125" style="93" customWidth="1"/>
    <col min="15144" max="15144" width="10.625" style="93" customWidth="1"/>
    <col min="15145" max="15145" width="10" style="93" bestFit="1" customWidth="1"/>
    <col min="15146" max="15365" width="9" style="93"/>
    <col min="15366" max="15366" width="3.125" style="93" customWidth="1"/>
    <col min="15367" max="15367" width="9.5" style="93" customWidth="1"/>
    <col min="15368" max="15368" width="16.125" style="93" customWidth="1"/>
    <col min="15369" max="15369" width="8.375" style="93" customWidth="1"/>
    <col min="15370" max="15399" width="8.125" style="93" customWidth="1"/>
    <col min="15400" max="15400" width="10.625" style="93" customWidth="1"/>
    <col min="15401" max="15401" width="10" style="93" bestFit="1" customWidth="1"/>
    <col min="15402" max="15621" width="9" style="93"/>
    <col min="15622" max="15622" width="3.125" style="93" customWidth="1"/>
    <col min="15623" max="15623" width="9.5" style="93" customWidth="1"/>
    <col min="15624" max="15624" width="16.125" style="93" customWidth="1"/>
    <col min="15625" max="15625" width="8.375" style="93" customWidth="1"/>
    <col min="15626" max="15655" width="8.125" style="93" customWidth="1"/>
    <col min="15656" max="15656" width="10.625" style="93" customWidth="1"/>
    <col min="15657" max="15657" width="10" style="93" bestFit="1" customWidth="1"/>
    <col min="15658" max="15877" width="9" style="93"/>
    <col min="15878" max="15878" width="3.125" style="93" customWidth="1"/>
    <col min="15879" max="15879" width="9.5" style="93" customWidth="1"/>
    <col min="15880" max="15880" width="16.125" style="93" customWidth="1"/>
    <col min="15881" max="15881" width="8.375" style="93" customWidth="1"/>
    <col min="15882" max="15911" width="8.125" style="93" customWidth="1"/>
    <col min="15912" max="15912" width="10.625" style="93" customWidth="1"/>
    <col min="15913" max="15913" width="10" style="93" bestFit="1" customWidth="1"/>
    <col min="15914" max="16133" width="9" style="93"/>
    <col min="16134" max="16134" width="3.125" style="93" customWidth="1"/>
    <col min="16135" max="16135" width="9.5" style="93" customWidth="1"/>
    <col min="16136" max="16136" width="16.125" style="93" customWidth="1"/>
    <col min="16137" max="16137" width="8.375" style="93" customWidth="1"/>
    <col min="16138" max="16167" width="8.125" style="93" customWidth="1"/>
    <col min="16168" max="16168" width="10.625" style="93" customWidth="1"/>
    <col min="16169" max="16169" width="10" style="93" bestFit="1" customWidth="1"/>
    <col min="16170" max="16384" width="9" style="93"/>
  </cols>
  <sheetData>
    <row r="1" spans="1:40" s="107" customFormat="1" ht="21" customHeight="1" x14ac:dyDescent="0.15">
      <c r="A1" s="881" t="s">
        <v>278</v>
      </c>
      <c r="B1" s="881"/>
      <c r="C1" s="881"/>
      <c r="D1" s="881"/>
      <c r="E1" s="881"/>
      <c r="F1" s="881"/>
      <c r="G1" s="881"/>
      <c r="H1" s="881"/>
      <c r="I1" s="881"/>
      <c r="J1" s="881"/>
      <c r="K1" s="881"/>
      <c r="L1" s="881"/>
      <c r="M1" s="881"/>
      <c r="N1" s="881"/>
      <c r="O1" s="881"/>
      <c r="P1" s="881"/>
      <c r="Q1" s="881"/>
      <c r="R1" s="881"/>
      <c r="S1" s="881"/>
      <c r="T1" s="881"/>
      <c r="U1" s="881"/>
      <c r="V1" s="881"/>
      <c r="W1" s="881"/>
      <c r="X1" s="881"/>
      <c r="Y1" s="881"/>
      <c r="Z1" s="881"/>
      <c r="AA1" s="881"/>
      <c r="AB1" s="881"/>
      <c r="AC1" s="881"/>
      <c r="AD1" s="881"/>
      <c r="AE1" s="881"/>
      <c r="AF1" s="881"/>
      <c r="AG1" s="881"/>
      <c r="AH1" s="881"/>
      <c r="AI1" s="881"/>
      <c r="AJ1" s="881"/>
      <c r="AK1" s="881"/>
      <c r="AL1" s="881"/>
      <c r="AM1" s="881"/>
      <c r="AN1" s="881"/>
    </row>
    <row r="2" spans="1:40" s="107" customFormat="1" ht="17.25" customHeight="1" thickBot="1" x14ac:dyDescent="0.2">
      <c r="A2" s="108"/>
      <c r="B2" s="108"/>
      <c r="C2" s="109"/>
      <c r="D2" s="110"/>
      <c r="V2" s="929" t="s">
        <v>30</v>
      </c>
      <c r="W2" s="929"/>
      <c r="X2" s="929"/>
      <c r="Y2" s="929"/>
      <c r="Z2" s="929"/>
      <c r="AA2" s="929"/>
      <c r="AB2" s="929"/>
      <c r="AC2" s="929"/>
      <c r="AD2" s="929"/>
      <c r="AE2" s="929"/>
      <c r="AF2" s="929"/>
      <c r="AG2" s="929"/>
      <c r="AH2" s="929"/>
      <c r="AI2" s="929"/>
      <c r="AJ2" s="929"/>
      <c r="AK2" s="929"/>
      <c r="AL2" s="929"/>
      <c r="AM2" s="929"/>
      <c r="AN2" s="929"/>
    </row>
    <row r="3" spans="1:40" ht="15.95" customHeight="1" x14ac:dyDescent="0.15">
      <c r="A3" s="930" t="s">
        <v>145</v>
      </c>
      <c r="B3" s="931"/>
      <c r="C3" s="932"/>
      <c r="D3" s="888" t="s">
        <v>117</v>
      </c>
      <c r="E3" s="933" t="s">
        <v>154</v>
      </c>
      <c r="F3" s="934"/>
      <c r="G3" s="934"/>
      <c r="H3" s="934"/>
      <c r="I3" s="934"/>
      <c r="J3" s="934"/>
      <c r="K3" s="934"/>
      <c r="L3" s="934"/>
      <c r="M3" s="934"/>
      <c r="N3" s="934"/>
      <c r="O3" s="934"/>
      <c r="P3" s="934"/>
      <c r="Q3" s="934"/>
      <c r="R3" s="934"/>
      <c r="S3" s="934"/>
      <c r="T3" s="934"/>
      <c r="U3" s="934"/>
      <c r="V3" s="934"/>
      <c r="W3" s="934"/>
      <c r="X3" s="934"/>
      <c r="Y3" s="935"/>
      <c r="Z3" s="935"/>
      <c r="AA3" s="935"/>
      <c r="AB3" s="935"/>
      <c r="AC3" s="935"/>
      <c r="AD3" s="935"/>
      <c r="AE3" s="935"/>
      <c r="AF3" s="935"/>
      <c r="AG3" s="935"/>
      <c r="AH3" s="935"/>
      <c r="AI3" s="935"/>
      <c r="AJ3" s="935"/>
      <c r="AK3" s="935"/>
      <c r="AL3" s="935"/>
      <c r="AM3" s="936"/>
      <c r="AN3" s="937" t="s">
        <v>155</v>
      </c>
    </row>
    <row r="4" spans="1:40" s="95" customFormat="1" ht="30" customHeight="1" thickBot="1" x14ac:dyDescent="0.2">
      <c r="A4" s="232" t="s">
        <v>148</v>
      </c>
      <c r="B4" s="233" t="s">
        <v>149</v>
      </c>
      <c r="C4" s="234" t="s">
        <v>9</v>
      </c>
      <c r="D4" s="889"/>
      <c r="E4" s="399">
        <v>2024</v>
      </c>
      <c r="F4" s="400">
        <f>E4+1</f>
        <v>2025</v>
      </c>
      <c r="G4" s="400">
        <f t="shared" ref="G4:X4" si="0">F4+1</f>
        <v>2026</v>
      </c>
      <c r="H4" s="400">
        <f t="shared" si="0"/>
        <v>2027</v>
      </c>
      <c r="I4" s="400">
        <f t="shared" si="0"/>
        <v>2028</v>
      </c>
      <c r="J4" s="400">
        <f t="shared" si="0"/>
        <v>2029</v>
      </c>
      <c r="K4" s="400">
        <f t="shared" si="0"/>
        <v>2030</v>
      </c>
      <c r="L4" s="400">
        <f t="shared" si="0"/>
        <v>2031</v>
      </c>
      <c r="M4" s="400">
        <f t="shared" si="0"/>
        <v>2032</v>
      </c>
      <c r="N4" s="400">
        <f t="shared" si="0"/>
        <v>2033</v>
      </c>
      <c r="O4" s="400">
        <f t="shared" si="0"/>
        <v>2034</v>
      </c>
      <c r="P4" s="400">
        <f t="shared" si="0"/>
        <v>2035</v>
      </c>
      <c r="Q4" s="400">
        <f t="shared" si="0"/>
        <v>2036</v>
      </c>
      <c r="R4" s="400">
        <f t="shared" si="0"/>
        <v>2037</v>
      </c>
      <c r="S4" s="400">
        <f t="shared" si="0"/>
        <v>2038</v>
      </c>
      <c r="T4" s="400">
        <f t="shared" si="0"/>
        <v>2039</v>
      </c>
      <c r="U4" s="400">
        <f t="shared" si="0"/>
        <v>2040</v>
      </c>
      <c r="V4" s="400">
        <f t="shared" si="0"/>
        <v>2041</v>
      </c>
      <c r="W4" s="400">
        <f t="shared" si="0"/>
        <v>2042</v>
      </c>
      <c r="X4" s="400">
        <f t="shared" si="0"/>
        <v>2043</v>
      </c>
      <c r="Y4" s="400">
        <f t="shared" ref="Y4" si="1">X4+1</f>
        <v>2044</v>
      </c>
      <c r="Z4" s="400">
        <f t="shared" ref="Z4" si="2">Y4+1</f>
        <v>2045</v>
      </c>
      <c r="AA4" s="400">
        <f t="shared" ref="AA4" si="3">Z4+1</f>
        <v>2046</v>
      </c>
      <c r="AB4" s="400">
        <f t="shared" ref="AB4" si="4">AA4+1</f>
        <v>2047</v>
      </c>
      <c r="AC4" s="400">
        <f t="shared" ref="AC4" si="5">AB4+1</f>
        <v>2048</v>
      </c>
      <c r="AD4" s="400">
        <f t="shared" ref="AD4" si="6">AC4+1</f>
        <v>2049</v>
      </c>
      <c r="AE4" s="400">
        <f t="shared" ref="AE4" si="7">AD4+1</f>
        <v>2050</v>
      </c>
      <c r="AF4" s="400">
        <f t="shared" ref="AF4" si="8">AE4+1</f>
        <v>2051</v>
      </c>
      <c r="AG4" s="400">
        <f t="shared" ref="AG4" si="9">AF4+1</f>
        <v>2052</v>
      </c>
      <c r="AH4" s="400">
        <f t="shared" ref="AH4" si="10">AG4+1</f>
        <v>2053</v>
      </c>
      <c r="AI4" s="400">
        <f t="shared" ref="AI4" si="11">AH4+1</f>
        <v>2054</v>
      </c>
      <c r="AJ4" s="400">
        <f t="shared" ref="AJ4" si="12">AI4+1</f>
        <v>2055</v>
      </c>
      <c r="AK4" s="400">
        <f t="shared" ref="AK4" si="13">AJ4+1</f>
        <v>2056</v>
      </c>
      <c r="AL4" s="400">
        <f t="shared" ref="AL4" si="14">AK4+1</f>
        <v>2057</v>
      </c>
      <c r="AM4" s="401">
        <f t="shared" ref="AM4" si="15">AL4+1</f>
        <v>2058</v>
      </c>
      <c r="AN4" s="938"/>
    </row>
    <row r="5" spans="1:40" ht="26.1" customHeight="1" x14ac:dyDescent="0.15">
      <c r="A5" s="926" t="s">
        <v>119</v>
      </c>
      <c r="B5" s="256"/>
      <c r="C5" s="257"/>
      <c r="D5" s="237"/>
      <c r="E5" s="97"/>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c r="AL5" s="111"/>
      <c r="AM5" s="292"/>
      <c r="AN5" s="113">
        <f t="shared" ref="AN5:AN36" si="16">SUM(E5:AM5)</f>
        <v>0</v>
      </c>
    </row>
    <row r="6" spans="1:40" ht="26.1" customHeight="1" x14ac:dyDescent="0.15">
      <c r="A6" s="922"/>
      <c r="B6" s="267"/>
      <c r="C6" s="239"/>
      <c r="D6" s="240"/>
      <c r="E6" s="100"/>
      <c r="F6" s="241"/>
      <c r="G6" s="241"/>
      <c r="H6" s="241"/>
      <c r="I6" s="241"/>
      <c r="J6" s="241"/>
      <c r="K6" s="241"/>
      <c r="L6" s="241"/>
      <c r="M6" s="241"/>
      <c r="N6" s="241"/>
      <c r="O6" s="241"/>
      <c r="P6" s="241"/>
      <c r="Q6" s="241"/>
      <c r="R6" s="241"/>
      <c r="S6" s="241"/>
      <c r="T6" s="241"/>
      <c r="U6" s="241"/>
      <c r="V6" s="241"/>
      <c r="W6" s="241"/>
      <c r="X6" s="241"/>
      <c r="Y6" s="241"/>
      <c r="Z6" s="241"/>
      <c r="AA6" s="241"/>
      <c r="AB6" s="241"/>
      <c r="AC6" s="241"/>
      <c r="AD6" s="241"/>
      <c r="AE6" s="241"/>
      <c r="AF6" s="241"/>
      <c r="AG6" s="241"/>
      <c r="AH6" s="241"/>
      <c r="AI6" s="241"/>
      <c r="AJ6" s="241"/>
      <c r="AK6" s="241"/>
      <c r="AL6" s="241"/>
      <c r="AM6" s="264"/>
      <c r="AN6" s="242">
        <f t="shared" si="16"/>
        <v>0</v>
      </c>
    </row>
    <row r="7" spans="1:40" ht="26.1" customHeight="1" x14ac:dyDescent="0.15">
      <c r="A7" s="922"/>
      <c r="B7" s="267"/>
      <c r="C7" s="239"/>
      <c r="D7" s="240"/>
      <c r="E7" s="100"/>
      <c r="F7" s="241"/>
      <c r="G7" s="241"/>
      <c r="H7" s="241"/>
      <c r="I7" s="241"/>
      <c r="J7" s="241"/>
      <c r="K7" s="241"/>
      <c r="L7" s="241"/>
      <c r="M7" s="241"/>
      <c r="N7" s="241"/>
      <c r="O7" s="241"/>
      <c r="P7" s="241"/>
      <c r="Q7" s="241"/>
      <c r="R7" s="241"/>
      <c r="S7" s="241"/>
      <c r="T7" s="241"/>
      <c r="U7" s="241"/>
      <c r="V7" s="241"/>
      <c r="W7" s="241"/>
      <c r="X7" s="241"/>
      <c r="Y7" s="241"/>
      <c r="Z7" s="241"/>
      <c r="AA7" s="241"/>
      <c r="AB7" s="241"/>
      <c r="AC7" s="241"/>
      <c r="AD7" s="241"/>
      <c r="AE7" s="241"/>
      <c r="AF7" s="241"/>
      <c r="AG7" s="241"/>
      <c r="AH7" s="241"/>
      <c r="AI7" s="241"/>
      <c r="AJ7" s="241"/>
      <c r="AK7" s="241"/>
      <c r="AL7" s="241"/>
      <c r="AM7" s="264"/>
      <c r="AN7" s="242">
        <f t="shared" si="16"/>
        <v>0</v>
      </c>
    </row>
    <row r="8" spans="1:40" ht="26.1" customHeight="1" x14ac:dyDescent="0.15">
      <c r="A8" s="922"/>
      <c r="B8" s="267"/>
      <c r="C8" s="239"/>
      <c r="D8" s="240"/>
      <c r="E8" s="100"/>
      <c r="F8" s="241"/>
      <c r="G8" s="241"/>
      <c r="H8" s="241"/>
      <c r="I8" s="241"/>
      <c r="J8" s="241"/>
      <c r="K8" s="241"/>
      <c r="L8" s="241"/>
      <c r="M8" s="241"/>
      <c r="N8" s="241"/>
      <c r="O8" s="241"/>
      <c r="P8" s="241"/>
      <c r="Q8" s="241"/>
      <c r="R8" s="241"/>
      <c r="S8" s="241"/>
      <c r="T8" s="241"/>
      <c r="U8" s="241"/>
      <c r="V8" s="241"/>
      <c r="W8" s="241"/>
      <c r="X8" s="241"/>
      <c r="Y8" s="241"/>
      <c r="Z8" s="241"/>
      <c r="AA8" s="241"/>
      <c r="AB8" s="241"/>
      <c r="AC8" s="241"/>
      <c r="AD8" s="241"/>
      <c r="AE8" s="241"/>
      <c r="AF8" s="241"/>
      <c r="AG8" s="241"/>
      <c r="AH8" s="241"/>
      <c r="AI8" s="241"/>
      <c r="AJ8" s="241"/>
      <c r="AK8" s="241"/>
      <c r="AL8" s="241"/>
      <c r="AM8" s="264"/>
      <c r="AN8" s="242">
        <f t="shared" si="16"/>
        <v>0</v>
      </c>
    </row>
    <row r="9" spans="1:40" ht="26.1" customHeight="1" x14ac:dyDescent="0.15">
      <c r="A9" s="922"/>
      <c r="B9" s="267"/>
      <c r="C9" s="239"/>
      <c r="D9" s="240"/>
      <c r="E9" s="100"/>
      <c r="F9" s="241"/>
      <c r="G9" s="241"/>
      <c r="H9" s="241"/>
      <c r="I9" s="241"/>
      <c r="J9" s="241"/>
      <c r="K9" s="241"/>
      <c r="L9" s="241"/>
      <c r="M9" s="241"/>
      <c r="N9" s="241"/>
      <c r="O9" s="241"/>
      <c r="P9" s="241"/>
      <c r="Q9" s="241"/>
      <c r="R9" s="241"/>
      <c r="S9" s="241"/>
      <c r="T9" s="241"/>
      <c r="U9" s="241"/>
      <c r="V9" s="241"/>
      <c r="W9" s="241"/>
      <c r="X9" s="241"/>
      <c r="Y9" s="241"/>
      <c r="Z9" s="241"/>
      <c r="AA9" s="241"/>
      <c r="AB9" s="241"/>
      <c r="AC9" s="241"/>
      <c r="AD9" s="241"/>
      <c r="AE9" s="241"/>
      <c r="AF9" s="241"/>
      <c r="AG9" s="241"/>
      <c r="AH9" s="241"/>
      <c r="AI9" s="241"/>
      <c r="AJ9" s="241"/>
      <c r="AK9" s="241"/>
      <c r="AL9" s="241"/>
      <c r="AM9" s="264"/>
      <c r="AN9" s="242">
        <f t="shared" si="16"/>
        <v>0</v>
      </c>
    </row>
    <row r="10" spans="1:40" ht="26.1" customHeight="1" x14ac:dyDescent="0.15">
      <c r="A10" s="922"/>
      <c r="B10" s="267"/>
      <c r="C10" s="239"/>
      <c r="D10" s="240"/>
      <c r="E10" s="100"/>
      <c r="F10" s="241"/>
      <c r="G10" s="241"/>
      <c r="H10" s="241"/>
      <c r="I10" s="241"/>
      <c r="J10" s="241"/>
      <c r="K10" s="241"/>
      <c r="L10" s="241"/>
      <c r="M10" s="241"/>
      <c r="N10" s="241"/>
      <c r="O10" s="241"/>
      <c r="P10" s="241"/>
      <c r="Q10" s="241"/>
      <c r="R10" s="241"/>
      <c r="S10" s="241"/>
      <c r="T10" s="241"/>
      <c r="U10" s="241"/>
      <c r="V10" s="241"/>
      <c r="W10" s="241"/>
      <c r="X10" s="241"/>
      <c r="Y10" s="241"/>
      <c r="Z10" s="241"/>
      <c r="AA10" s="241"/>
      <c r="AB10" s="241"/>
      <c r="AC10" s="241"/>
      <c r="AD10" s="241"/>
      <c r="AE10" s="241"/>
      <c r="AF10" s="241"/>
      <c r="AG10" s="241"/>
      <c r="AH10" s="241"/>
      <c r="AI10" s="241"/>
      <c r="AJ10" s="241"/>
      <c r="AK10" s="241"/>
      <c r="AL10" s="241"/>
      <c r="AM10" s="264"/>
      <c r="AN10" s="242">
        <f t="shared" si="16"/>
        <v>0</v>
      </c>
    </row>
    <row r="11" spans="1:40" ht="26.1" customHeight="1" x14ac:dyDescent="0.15">
      <c r="A11" s="922"/>
      <c r="B11" s="267"/>
      <c r="C11" s="239"/>
      <c r="D11" s="240"/>
      <c r="E11" s="100"/>
      <c r="F11" s="241"/>
      <c r="G11" s="241"/>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64"/>
      <c r="AN11" s="242">
        <f t="shared" si="16"/>
        <v>0</v>
      </c>
    </row>
    <row r="12" spans="1:40" ht="26.1" customHeight="1" x14ac:dyDescent="0.15">
      <c r="A12" s="922"/>
      <c r="B12" s="267"/>
      <c r="C12" s="239"/>
      <c r="D12" s="240"/>
      <c r="E12" s="100"/>
      <c r="F12" s="241"/>
      <c r="G12" s="241"/>
      <c r="H12" s="241"/>
      <c r="I12" s="241"/>
      <c r="J12" s="241"/>
      <c r="K12" s="241"/>
      <c r="L12" s="241"/>
      <c r="M12" s="241"/>
      <c r="N12" s="241"/>
      <c r="O12" s="241"/>
      <c r="P12" s="241"/>
      <c r="Q12" s="241"/>
      <c r="R12" s="241"/>
      <c r="S12" s="241"/>
      <c r="T12" s="241"/>
      <c r="U12" s="241"/>
      <c r="V12" s="241"/>
      <c r="W12" s="241"/>
      <c r="X12" s="241"/>
      <c r="Y12" s="241"/>
      <c r="Z12" s="241"/>
      <c r="AA12" s="241"/>
      <c r="AB12" s="241"/>
      <c r="AC12" s="241"/>
      <c r="AD12" s="241"/>
      <c r="AE12" s="241"/>
      <c r="AF12" s="241"/>
      <c r="AG12" s="241"/>
      <c r="AH12" s="241"/>
      <c r="AI12" s="241"/>
      <c r="AJ12" s="241"/>
      <c r="AK12" s="241"/>
      <c r="AL12" s="241"/>
      <c r="AM12" s="264"/>
      <c r="AN12" s="242">
        <f t="shared" si="16"/>
        <v>0</v>
      </c>
    </row>
    <row r="13" spans="1:40" ht="26.1" customHeight="1" x14ac:dyDescent="0.15">
      <c r="A13" s="922"/>
      <c r="B13" s="267"/>
      <c r="C13" s="239"/>
      <c r="D13" s="240"/>
      <c r="E13" s="100"/>
      <c r="F13" s="241"/>
      <c r="G13" s="241"/>
      <c r="H13" s="241"/>
      <c r="I13" s="241"/>
      <c r="J13" s="241"/>
      <c r="K13" s="241"/>
      <c r="L13" s="241"/>
      <c r="M13" s="241"/>
      <c r="N13" s="241"/>
      <c r="O13" s="241"/>
      <c r="P13" s="241"/>
      <c r="Q13" s="241"/>
      <c r="R13" s="241"/>
      <c r="S13" s="241"/>
      <c r="T13" s="241"/>
      <c r="U13" s="241"/>
      <c r="V13" s="241"/>
      <c r="W13" s="241"/>
      <c r="X13" s="241"/>
      <c r="Y13" s="241"/>
      <c r="Z13" s="241"/>
      <c r="AA13" s="241"/>
      <c r="AB13" s="241"/>
      <c r="AC13" s="241"/>
      <c r="AD13" s="241"/>
      <c r="AE13" s="241"/>
      <c r="AF13" s="241"/>
      <c r="AG13" s="241"/>
      <c r="AH13" s="241"/>
      <c r="AI13" s="241"/>
      <c r="AJ13" s="241"/>
      <c r="AK13" s="241"/>
      <c r="AL13" s="241"/>
      <c r="AM13" s="264"/>
      <c r="AN13" s="242">
        <f t="shared" si="16"/>
        <v>0</v>
      </c>
    </row>
    <row r="14" spans="1:40" ht="26.1" customHeight="1" x14ac:dyDescent="0.15">
      <c r="A14" s="922"/>
      <c r="B14" s="267"/>
      <c r="C14" s="239"/>
      <c r="D14" s="240"/>
      <c r="E14" s="100"/>
      <c r="F14" s="241"/>
      <c r="G14" s="241"/>
      <c r="H14" s="241"/>
      <c r="I14" s="241"/>
      <c r="J14" s="241"/>
      <c r="K14" s="241"/>
      <c r="L14" s="241"/>
      <c r="M14" s="241"/>
      <c r="N14" s="241"/>
      <c r="O14" s="241"/>
      <c r="P14" s="241"/>
      <c r="Q14" s="241"/>
      <c r="R14" s="241"/>
      <c r="S14" s="241"/>
      <c r="T14" s="241"/>
      <c r="U14" s="241"/>
      <c r="V14" s="241"/>
      <c r="W14" s="241"/>
      <c r="X14" s="241"/>
      <c r="Y14" s="241"/>
      <c r="Z14" s="241"/>
      <c r="AA14" s="241"/>
      <c r="AB14" s="241"/>
      <c r="AC14" s="241"/>
      <c r="AD14" s="241"/>
      <c r="AE14" s="241"/>
      <c r="AF14" s="241"/>
      <c r="AG14" s="241"/>
      <c r="AH14" s="241"/>
      <c r="AI14" s="241"/>
      <c r="AJ14" s="241"/>
      <c r="AK14" s="241"/>
      <c r="AL14" s="241"/>
      <c r="AM14" s="264"/>
      <c r="AN14" s="242">
        <f t="shared" si="16"/>
        <v>0</v>
      </c>
    </row>
    <row r="15" spans="1:40" ht="26.1" customHeight="1" x14ac:dyDescent="0.15">
      <c r="A15" s="922"/>
      <c r="B15" s="267"/>
      <c r="C15" s="239"/>
      <c r="D15" s="240"/>
      <c r="E15" s="100"/>
      <c r="F15" s="241"/>
      <c r="G15" s="241"/>
      <c r="H15" s="241"/>
      <c r="I15" s="241"/>
      <c r="J15" s="241"/>
      <c r="K15" s="241"/>
      <c r="L15" s="241"/>
      <c r="M15" s="241"/>
      <c r="N15" s="241"/>
      <c r="O15" s="241"/>
      <c r="P15" s="241"/>
      <c r="Q15" s="241"/>
      <c r="R15" s="241"/>
      <c r="S15" s="241"/>
      <c r="T15" s="241"/>
      <c r="U15" s="241"/>
      <c r="V15" s="241"/>
      <c r="W15" s="241"/>
      <c r="X15" s="241"/>
      <c r="Y15" s="241"/>
      <c r="Z15" s="241"/>
      <c r="AA15" s="241"/>
      <c r="AB15" s="241"/>
      <c r="AC15" s="241"/>
      <c r="AD15" s="241"/>
      <c r="AE15" s="241"/>
      <c r="AF15" s="241"/>
      <c r="AG15" s="241"/>
      <c r="AH15" s="241"/>
      <c r="AI15" s="241"/>
      <c r="AJ15" s="241"/>
      <c r="AK15" s="241"/>
      <c r="AL15" s="241"/>
      <c r="AM15" s="264"/>
      <c r="AN15" s="242">
        <f t="shared" si="16"/>
        <v>0</v>
      </c>
    </row>
    <row r="16" spans="1:40" ht="26.1" customHeight="1" x14ac:dyDescent="0.15">
      <c r="A16" s="922"/>
      <c r="B16" s="267"/>
      <c r="C16" s="239"/>
      <c r="D16" s="240"/>
      <c r="E16" s="100"/>
      <c r="F16" s="241"/>
      <c r="G16" s="241"/>
      <c r="H16" s="241"/>
      <c r="I16" s="241"/>
      <c r="J16" s="241"/>
      <c r="K16" s="241"/>
      <c r="L16" s="241"/>
      <c r="M16" s="241"/>
      <c r="N16" s="241"/>
      <c r="O16" s="241"/>
      <c r="P16" s="241"/>
      <c r="Q16" s="241"/>
      <c r="R16" s="241"/>
      <c r="S16" s="241"/>
      <c r="T16" s="241"/>
      <c r="U16" s="241"/>
      <c r="V16" s="241"/>
      <c r="W16" s="241"/>
      <c r="X16" s="241"/>
      <c r="Y16" s="241"/>
      <c r="Z16" s="241"/>
      <c r="AA16" s="241"/>
      <c r="AB16" s="241"/>
      <c r="AC16" s="241"/>
      <c r="AD16" s="241"/>
      <c r="AE16" s="241"/>
      <c r="AF16" s="241"/>
      <c r="AG16" s="241"/>
      <c r="AH16" s="241"/>
      <c r="AI16" s="241"/>
      <c r="AJ16" s="241"/>
      <c r="AK16" s="241"/>
      <c r="AL16" s="241"/>
      <c r="AM16" s="264"/>
      <c r="AN16" s="242">
        <f t="shared" si="16"/>
        <v>0</v>
      </c>
    </row>
    <row r="17" spans="1:41" ht="26.1" customHeight="1" x14ac:dyDescent="0.15">
      <c r="A17" s="922"/>
      <c r="B17" s="267"/>
      <c r="C17" s="239"/>
      <c r="D17" s="240"/>
      <c r="E17" s="100"/>
      <c r="F17" s="241"/>
      <c r="G17" s="241"/>
      <c r="H17" s="241"/>
      <c r="I17" s="241"/>
      <c r="J17" s="241"/>
      <c r="K17" s="241"/>
      <c r="L17" s="241"/>
      <c r="M17" s="241"/>
      <c r="N17" s="241"/>
      <c r="O17" s="241"/>
      <c r="P17" s="241"/>
      <c r="Q17" s="241"/>
      <c r="R17" s="241"/>
      <c r="S17" s="241"/>
      <c r="T17" s="241"/>
      <c r="U17" s="241"/>
      <c r="V17" s="241"/>
      <c r="W17" s="241"/>
      <c r="X17" s="241"/>
      <c r="Y17" s="241"/>
      <c r="Z17" s="241"/>
      <c r="AA17" s="241"/>
      <c r="AB17" s="241"/>
      <c r="AC17" s="241"/>
      <c r="AD17" s="241"/>
      <c r="AE17" s="241"/>
      <c r="AF17" s="241"/>
      <c r="AG17" s="241"/>
      <c r="AH17" s="241"/>
      <c r="AI17" s="241"/>
      <c r="AJ17" s="241"/>
      <c r="AK17" s="241"/>
      <c r="AL17" s="241"/>
      <c r="AM17" s="264"/>
      <c r="AN17" s="242">
        <f t="shared" si="16"/>
        <v>0</v>
      </c>
    </row>
    <row r="18" spans="1:41" ht="25.5" customHeight="1" x14ac:dyDescent="0.15">
      <c r="A18" s="922"/>
      <c r="B18" s="267"/>
      <c r="C18" s="239"/>
      <c r="D18" s="240"/>
      <c r="E18" s="100"/>
      <c r="F18" s="241"/>
      <c r="G18" s="241"/>
      <c r="H18" s="241"/>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64"/>
      <c r="AN18" s="242">
        <f t="shared" si="16"/>
        <v>0</v>
      </c>
    </row>
    <row r="19" spans="1:41" ht="26.1" customHeight="1" x14ac:dyDescent="0.15">
      <c r="A19" s="922"/>
      <c r="B19" s="267"/>
      <c r="C19" s="239"/>
      <c r="D19" s="240"/>
      <c r="E19" s="100"/>
      <c r="F19" s="241"/>
      <c r="G19" s="241"/>
      <c r="H19" s="241"/>
      <c r="I19" s="241"/>
      <c r="J19" s="241"/>
      <c r="K19" s="241"/>
      <c r="L19" s="241"/>
      <c r="M19" s="241"/>
      <c r="N19" s="241"/>
      <c r="O19" s="241"/>
      <c r="P19" s="241"/>
      <c r="Q19" s="241"/>
      <c r="R19" s="241"/>
      <c r="S19" s="241"/>
      <c r="T19" s="241"/>
      <c r="U19" s="241"/>
      <c r="V19" s="241"/>
      <c r="W19" s="241"/>
      <c r="X19" s="241"/>
      <c r="Y19" s="241"/>
      <c r="Z19" s="241"/>
      <c r="AA19" s="241"/>
      <c r="AB19" s="241"/>
      <c r="AC19" s="241"/>
      <c r="AD19" s="241"/>
      <c r="AE19" s="241"/>
      <c r="AF19" s="241"/>
      <c r="AG19" s="241"/>
      <c r="AH19" s="241"/>
      <c r="AI19" s="241"/>
      <c r="AJ19" s="241"/>
      <c r="AK19" s="241"/>
      <c r="AL19" s="241"/>
      <c r="AM19" s="264"/>
      <c r="AN19" s="242">
        <f t="shared" si="16"/>
        <v>0</v>
      </c>
    </row>
    <row r="20" spans="1:41" ht="26.1" customHeight="1" x14ac:dyDescent="0.15">
      <c r="A20" s="922"/>
      <c r="B20" s="267"/>
      <c r="C20" s="239"/>
      <c r="D20" s="240"/>
      <c r="E20" s="100"/>
      <c r="F20" s="241"/>
      <c r="G20" s="241"/>
      <c r="H20" s="241"/>
      <c r="I20" s="241"/>
      <c r="J20" s="241"/>
      <c r="K20" s="241"/>
      <c r="L20" s="241"/>
      <c r="M20" s="241"/>
      <c r="N20" s="241"/>
      <c r="O20" s="241"/>
      <c r="P20" s="241"/>
      <c r="Q20" s="241"/>
      <c r="R20" s="241"/>
      <c r="S20" s="241"/>
      <c r="T20" s="241"/>
      <c r="U20" s="241"/>
      <c r="V20" s="241"/>
      <c r="W20" s="241"/>
      <c r="X20" s="241"/>
      <c r="Y20" s="241"/>
      <c r="Z20" s="241"/>
      <c r="AA20" s="241"/>
      <c r="AB20" s="241"/>
      <c r="AC20" s="241"/>
      <c r="AD20" s="241"/>
      <c r="AE20" s="241"/>
      <c r="AF20" s="241"/>
      <c r="AG20" s="241"/>
      <c r="AH20" s="241"/>
      <c r="AI20" s="241"/>
      <c r="AJ20" s="241"/>
      <c r="AK20" s="241"/>
      <c r="AL20" s="241"/>
      <c r="AM20" s="264"/>
      <c r="AN20" s="242">
        <f t="shared" si="16"/>
        <v>0</v>
      </c>
    </row>
    <row r="21" spans="1:41" ht="26.1" customHeight="1" x14ac:dyDescent="0.15">
      <c r="A21" s="922"/>
      <c r="B21" s="267"/>
      <c r="C21" s="239"/>
      <c r="D21" s="240"/>
      <c r="E21" s="100"/>
      <c r="F21" s="241"/>
      <c r="G21" s="241"/>
      <c r="H21" s="241"/>
      <c r="I21" s="241"/>
      <c r="J21" s="241"/>
      <c r="K21" s="241"/>
      <c r="L21" s="241"/>
      <c r="M21" s="241"/>
      <c r="N21" s="241"/>
      <c r="O21" s="241"/>
      <c r="P21" s="241"/>
      <c r="Q21" s="241"/>
      <c r="R21" s="241"/>
      <c r="S21" s="241"/>
      <c r="T21" s="241"/>
      <c r="U21" s="241"/>
      <c r="V21" s="241"/>
      <c r="W21" s="241"/>
      <c r="X21" s="241"/>
      <c r="Y21" s="241"/>
      <c r="Z21" s="241"/>
      <c r="AA21" s="241"/>
      <c r="AB21" s="241"/>
      <c r="AC21" s="241"/>
      <c r="AD21" s="241"/>
      <c r="AE21" s="241"/>
      <c r="AF21" s="241"/>
      <c r="AG21" s="241"/>
      <c r="AH21" s="241"/>
      <c r="AI21" s="241"/>
      <c r="AJ21" s="241"/>
      <c r="AK21" s="241"/>
      <c r="AL21" s="241"/>
      <c r="AM21" s="264"/>
      <c r="AN21" s="242">
        <f t="shared" si="16"/>
        <v>0</v>
      </c>
    </row>
    <row r="22" spans="1:41" ht="26.1" customHeight="1" x14ac:dyDescent="0.15">
      <c r="A22" s="922"/>
      <c r="B22" s="267"/>
      <c r="C22" s="239"/>
      <c r="D22" s="240"/>
      <c r="E22" s="100"/>
      <c r="F22" s="241"/>
      <c r="G22" s="241"/>
      <c r="H22" s="241"/>
      <c r="I22" s="241"/>
      <c r="J22" s="241"/>
      <c r="K22" s="241"/>
      <c r="L22" s="241"/>
      <c r="M22" s="241"/>
      <c r="N22" s="241"/>
      <c r="O22" s="241"/>
      <c r="P22" s="241"/>
      <c r="Q22" s="241"/>
      <c r="R22" s="241"/>
      <c r="S22" s="241"/>
      <c r="T22" s="241"/>
      <c r="U22" s="241"/>
      <c r="V22" s="241"/>
      <c r="W22" s="241"/>
      <c r="X22" s="241"/>
      <c r="Y22" s="241"/>
      <c r="Z22" s="241"/>
      <c r="AA22" s="241"/>
      <c r="AB22" s="241"/>
      <c r="AC22" s="241"/>
      <c r="AD22" s="241"/>
      <c r="AE22" s="241"/>
      <c r="AF22" s="241"/>
      <c r="AG22" s="241"/>
      <c r="AH22" s="241"/>
      <c r="AI22" s="241"/>
      <c r="AJ22" s="241"/>
      <c r="AK22" s="241"/>
      <c r="AL22" s="241"/>
      <c r="AM22" s="264"/>
      <c r="AN22" s="242">
        <f t="shared" si="16"/>
        <v>0</v>
      </c>
    </row>
    <row r="23" spans="1:41" ht="26.1" customHeight="1" x14ac:dyDescent="0.15">
      <c r="A23" s="922"/>
      <c r="B23" s="267"/>
      <c r="C23" s="239"/>
      <c r="D23" s="240"/>
      <c r="E23" s="100"/>
      <c r="F23" s="241"/>
      <c r="G23" s="241"/>
      <c r="H23" s="241"/>
      <c r="I23" s="241"/>
      <c r="J23" s="241"/>
      <c r="K23" s="241"/>
      <c r="L23" s="241"/>
      <c r="M23" s="241"/>
      <c r="N23" s="241"/>
      <c r="O23" s="241"/>
      <c r="P23" s="241"/>
      <c r="Q23" s="241"/>
      <c r="R23" s="241"/>
      <c r="S23" s="241"/>
      <c r="T23" s="241"/>
      <c r="U23" s="241"/>
      <c r="V23" s="241"/>
      <c r="W23" s="241"/>
      <c r="X23" s="241"/>
      <c r="Y23" s="241"/>
      <c r="Z23" s="241"/>
      <c r="AA23" s="241"/>
      <c r="AB23" s="241"/>
      <c r="AC23" s="241"/>
      <c r="AD23" s="241"/>
      <c r="AE23" s="241"/>
      <c r="AF23" s="241"/>
      <c r="AG23" s="241"/>
      <c r="AH23" s="241"/>
      <c r="AI23" s="241"/>
      <c r="AJ23" s="241"/>
      <c r="AK23" s="241"/>
      <c r="AL23" s="241"/>
      <c r="AM23" s="264"/>
      <c r="AN23" s="242">
        <f t="shared" si="16"/>
        <v>0</v>
      </c>
    </row>
    <row r="24" spans="1:41" ht="26.1" customHeight="1" thickBot="1" x14ac:dyDescent="0.2">
      <c r="A24" s="922"/>
      <c r="B24" s="293"/>
      <c r="C24" s="245"/>
      <c r="D24" s="246"/>
      <c r="E24" s="247"/>
      <c r="F24" s="126"/>
      <c r="G24" s="126"/>
      <c r="H24" s="126"/>
      <c r="I24" s="126"/>
      <c r="J24" s="126"/>
      <c r="K24" s="126"/>
      <c r="L24" s="126"/>
      <c r="M24" s="126"/>
      <c r="N24" s="126"/>
      <c r="O24" s="126"/>
      <c r="P24" s="126"/>
      <c r="Q24" s="126"/>
      <c r="R24" s="126"/>
      <c r="S24" s="126"/>
      <c r="T24" s="126"/>
      <c r="U24" s="126"/>
      <c r="V24" s="126"/>
      <c r="W24" s="126"/>
      <c r="X24" s="126"/>
      <c r="Y24" s="126"/>
      <c r="Z24" s="126"/>
      <c r="AA24" s="126"/>
      <c r="AB24" s="126"/>
      <c r="AC24" s="126"/>
      <c r="AD24" s="126"/>
      <c r="AE24" s="126"/>
      <c r="AF24" s="126"/>
      <c r="AG24" s="126"/>
      <c r="AH24" s="126"/>
      <c r="AI24" s="126"/>
      <c r="AJ24" s="126"/>
      <c r="AK24" s="126"/>
      <c r="AL24" s="126"/>
      <c r="AM24" s="294"/>
      <c r="AN24" s="128">
        <f t="shared" si="16"/>
        <v>0</v>
      </c>
    </row>
    <row r="25" spans="1:41" ht="26.1" customHeight="1" thickTop="1" x14ac:dyDescent="0.15">
      <c r="A25" s="922"/>
      <c r="B25" s="924" t="s">
        <v>126</v>
      </c>
      <c r="C25" s="915"/>
      <c r="D25" s="186" t="s">
        <v>127</v>
      </c>
      <c r="E25" s="295">
        <f>SUM(E5:E24)</f>
        <v>0</v>
      </c>
      <c r="F25" s="250">
        <f t="shared" ref="F25:AM25" si="17">SUM(F5:F24)</f>
        <v>0</v>
      </c>
      <c r="G25" s="250">
        <f t="shared" si="17"/>
        <v>0</v>
      </c>
      <c r="H25" s="250">
        <f t="shared" si="17"/>
        <v>0</v>
      </c>
      <c r="I25" s="250">
        <f t="shared" si="17"/>
        <v>0</v>
      </c>
      <c r="J25" s="250">
        <f t="shared" si="17"/>
        <v>0</v>
      </c>
      <c r="K25" s="250">
        <f t="shared" si="17"/>
        <v>0</v>
      </c>
      <c r="L25" s="250">
        <f t="shared" si="17"/>
        <v>0</v>
      </c>
      <c r="M25" s="250">
        <f t="shared" si="17"/>
        <v>0</v>
      </c>
      <c r="N25" s="250">
        <f t="shared" si="17"/>
        <v>0</v>
      </c>
      <c r="O25" s="250">
        <f t="shared" si="17"/>
        <v>0</v>
      </c>
      <c r="P25" s="250">
        <f t="shared" si="17"/>
        <v>0</v>
      </c>
      <c r="Q25" s="250">
        <f t="shared" si="17"/>
        <v>0</v>
      </c>
      <c r="R25" s="250">
        <f t="shared" si="17"/>
        <v>0</v>
      </c>
      <c r="S25" s="250">
        <f t="shared" si="17"/>
        <v>0</v>
      </c>
      <c r="T25" s="250">
        <f t="shared" si="17"/>
        <v>0</v>
      </c>
      <c r="U25" s="250">
        <f t="shared" si="17"/>
        <v>0</v>
      </c>
      <c r="V25" s="250">
        <f t="shared" si="17"/>
        <v>0</v>
      </c>
      <c r="W25" s="250">
        <f t="shared" ref="W25:AL25" si="18">SUM(W5:W24)</f>
        <v>0</v>
      </c>
      <c r="X25" s="250">
        <f t="shared" si="18"/>
        <v>0</v>
      </c>
      <c r="Y25" s="250">
        <f t="shared" si="18"/>
        <v>0</v>
      </c>
      <c r="Z25" s="250">
        <f t="shared" si="18"/>
        <v>0</v>
      </c>
      <c r="AA25" s="250">
        <f t="shared" si="18"/>
        <v>0</v>
      </c>
      <c r="AB25" s="250">
        <f t="shared" si="18"/>
        <v>0</v>
      </c>
      <c r="AC25" s="250">
        <f t="shared" si="18"/>
        <v>0</v>
      </c>
      <c r="AD25" s="250">
        <f t="shared" si="18"/>
        <v>0</v>
      </c>
      <c r="AE25" s="250">
        <f t="shared" si="18"/>
        <v>0</v>
      </c>
      <c r="AF25" s="250">
        <f t="shared" si="18"/>
        <v>0</v>
      </c>
      <c r="AG25" s="250">
        <f t="shared" si="18"/>
        <v>0</v>
      </c>
      <c r="AH25" s="250">
        <f t="shared" si="18"/>
        <v>0</v>
      </c>
      <c r="AI25" s="250">
        <f t="shared" si="18"/>
        <v>0</v>
      </c>
      <c r="AJ25" s="250">
        <f t="shared" si="18"/>
        <v>0</v>
      </c>
      <c r="AK25" s="250">
        <f t="shared" si="18"/>
        <v>0</v>
      </c>
      <c r="AL25" s="250">
        <f t="shared" si="18"/>
        <v>0</v>
      </c>
      <c r="AM25" s="296">
        <f t="shared" si="17"/>
        <v>0</v>
      </c>
      <c r="AN25" s="158">
        <f t="shared" si="16"/>
        <v>0</v>
      </c>
    </row>
    <row r="26" spans="1:41" ht="26.1" customHeight="1" thickBot="1" x14ac:dyDescent="0.2">
      <c r="A26" s="923"/>
      <c r="B26" s="925"/>
      <c r="C26" s="917"/>
      <c r="D26" s="190" t="s">
        <v>313</v>
      </c>
      <c r="E26" s="297"/>
      <c r="F26" s="253"/>
      <c r="G26" s="253"/>
      <c r="H26" s="253"/>
      <c r="I26" s="253"/>
      <c r="J26" s="253"/>
      <c r="K26" s="253"/>
      <c r="L26" s="253"/>
      <c r="M26" s="253"/>
      <c r="N26" s="253"/>
      <c r="O26" s="253"/>
      <c r="P26" s="253"/>
      <c r="Q26" s="253"/>
      <c r="R26" s="253"/>
      <c r="S26" s="253"/>
      <c r="T26" s="253"/>
      <c r="U26" s="253"/>
      <c r="V26" s="253"/>
      <c r="W26" s="253"/>
      <c r="X26" s="253"/>
      <c r="Y26" s="253"/>
      <c r="Z26" s="253"/>
      <c r="AA26" s="253"/>
      <c r="AB26" s="253"/>
      <c r="AC26" s="253"/>
      <c r="AD26" s="253"/>
      <c r="AE26" s="253"/>
      <c r="AF26" s="253"/>
      <c r="AG26" s="253"/>
      <c r="AH26" s="253"/>
      <c r="AI26" s="253"/>
      <c r="AJ26" s="253"/>
      <c r="AK26" s="253"/>
      <c r="AL26" s="253"/>
      <c r="AM26" s="298"/>
      <c r="AN26" s="159">
        <f t="shared" si="16"/>
        <v>0</v>
      </c>
      <c r="AO26" s="255"/>
    </row>
    <row r="27" spans="1:41" ht="26.1" customHeight="1" x14ac:dyDescent="0.15">
      <c r="A27" s="926" t="s">
        <v>151</v>
      </c>
      <c r="B27" s="256"/>
      <c r="C27" s="257"/>
      <c r="D27" s="258"/>
      <c r="E27" s="259"/>
      <c r="F27" s="260"/>
      <c r="G27" s="260"/>
      <c r="H27" s="260"/>
      <c r="I27" s="260"/>
      <c r="J27" s="260"/>
      <c r="K27" s="260"/>
      <c r="L27" s="260"/>
      <c r="M27" s="260"/>
      <c r="N27" s="260"/>
      <c r="O27" s="260"/>
      <c r="P27" s="260"/>
      <c r="Q27" s="260"/>
      <c r="R27" s="260"/>
      <c r="S27" s="260"/>
      <c r="T27" s="260"/>
      <c r="U27" s="260"/>
      <c r="V27" s="260"/>
      <c r="W27" s="260"/>
      <c r="X27" s="260"/>
      <c r="Y27" s="260"/>
      <c r="Z27" s="260"/>
      <c r="AA27" s="260"/>
      <c r="AB27" s="260"/>
      <c r="AC27" s="260"/>
      <c r="AD27" s="260"/>
      <c r="AE27" s="260"/>
      <c r="AF27" s="260"/>
      <c r="AG27" s="260"/>
      <c r="AH27" s="260"/>
      <c r="AI27" s="260"/>
      <c r="AJ27" s="260"/>
      <c r="AK27" s="260"/>
      <c r="AL27" s="260"/>
      <c r="AM27" s="261"/>
      <c r="AN27" s="262">
        <f t="shared" si="16"/>
        <v>0</v>
      </c>
    </row>
    <row r="28" spans="1:41" ht="26.1" customHeight="1" x14ac:dyDescent="0.15">
      <c r="A28" s="922"/>
      <c r="B28" s="263"/>
      <c r="C28" s="236"/>
      <c r="D28" s="237"/>
      <c r="E28" s="100"/>
      <c r="F28" s="241"/>
      <c r="G28" s="241"/>
      <c r="H28" s="241"/>
      <c r="I28" s="241"/>
      <c r="J28" s="241"/>
      <c r="K28" s="241"/>
      <c r="L28" s="241"/>
      <c r="M28" s="241"/>
      <c r="N28" s="241"/>
      <c r="O28" s="241"/>
      <c r="P28" s="241"/>
      <c r="Q28" s="241"/>
      <c r="R28" s="241"/>
      <c r="S28" s="241"/>
      <c r="T28" s="241"/>
      <c r="U28" s="241"/>
      <c r="V28" s="241"/>
      <c r="W28" s="241"/>
      <c r="X28" s="241"/>
      <c r="Y28" s="241"/>
      <c r="Z28" s="241"/>
      <c r="AA28" s="241"/>
      <c r="AB28" s="241"/>
      <c r="AC28" s="241"/>
      <c r="AD28" s="241"/>
      <c r="AE28" s="241"/>
      <c r="AF28" s="241"/>
      <c r="AG28" s="241"/>
      <c r="AH28" s="241"/>
      <c r="AI28" s="241"/>
      <c r="AJ28" s="241"/>
      <c r="AK28" s="241"/>
      <c r="AL28" s="241"/>
      <c r="AM28" s="264"/>
      <c r="AN28" s="242">
        <f t="shared" si="16"/>
        <v>0</v>
      </c>
    </row>
    <row r="29" spans="1:41" ht="26.1" customHeight="1" x14ac:dyDescent="0.15">
      <c r="A29" s="922"/>
      <c r="B29" s="263"/>
      <c r="C29" s="236"/>
      <c r="D29" s="237"/>
      <c r="E29" s="100"/>
      <c r="F29" s="241"/>
      <c r="G29" s="241"/>
      <c r="H29" s="241"/>
      <c r="I29" s="241"/>
      <c r="J29" s="241"/>
      <c r="K29" s="241"/>
      <c r="L29" s="241"/>
      <c r="M29" s="241"/>
      <c r="N29" s="241"/>
      <c r="O29" s="241"/>
      <c r="P29" s="241"/>
      <c r="Q29" s="241"/>
      <c r="R29" s="241"/>
      <c r="S29" s="241"/>
      <c r="T29" s="241"/>
      <c r="U29" s="241"/>
      <c r="V29" s="241"/>
      <c r="W29" s="241"/>
      <c r="X29" s="241"/>
      <c r="Y29" s="241"/>
      <c r="Z29" s="241"/>
      <c r="AA29" s="241"/>
      <c r="AB29" s="241"/>
      <c r="AC29" s="241"/>
      <c r="AD29" s="241"/>
      <c r="AE29" s="241"/>
      <c r="AF29" s="241"/>
      <c r="AG29" s="241"/>
      <c r="AH29" s="241"/>
      <c r="AI29" s="241"/>
      <c r="AJ29" s="241"/>
      <c r="AK29" s="241"/>
      <c r="AL29" s="241"/>
      <c r="AM29" s="264"/>
      <c r="AN29" s="242">
        <f t="shared" si="16"/>
        <v>0</v>
      </c>
    </row>
    <row r="30" spans="1:41" ht="26.1" customHeight="1" x14ac:dyDescent="0.15">
      <c r="A30" s="922"/>
      <c r="B30" s="265"/>
      <c r="C30" s="266"/>
      <c r="D30" s="237"/>
      <c r="E30" s="100"/>
      <c r="F30" s="241"/>
      <c r="G30" s="241"/>
      <c r="H30" s="241"/>
      <c r="I30" s="241"/>
      <c r="J30" s="241"/>
      <c r="K30" s="241"/>
      <c r="L30" s="241"/>
      <c r="M30" s="241"/>
      <c r="N30" s="241"/>
      <c r="O30" s="241"/>
      <c r="P30" s="241"/>
      <c r="Q30" s="241"/>
      <c r="R30" s="241"/>
      <c r="S30" s="241"/>
      <c r="T30" s="241"/>
      <c r="U30" s="241"/>
      <c r="V30" s="241"/>
      <c r="W30" s="241"/>
      <c r="X30" s="241"/>
      <c r="Y30" s="241"/>
      <c r="Z30" s="241"/>
      <c r="AA30" s="241"/>
      <c r="AB30" s="241"/>
      <c r="AC30" s="241"/>
      <c r="AD30" s="241"/>
      <c r="AE30" s="241"/>
      <c r="AF30" s="241"/>
      <c r="AG30" s="241"/>
      <c r="AH30" s="241"/>
      <c r="AI30" s="241"/>
      <c r="AJ30" s="241"/>
      <c r="AK30" s="241"/>
      <c r="AL30" s="241"/>
      <c r="AM30" s="264"/>
      <c r="AN30" s="242">
        <f t="shared" si="16"/>
        <v>0</v>
      </c>
    </row>
    <row r="31" spans="1:41" ht="26.1" customHeight="1" x14ac:dyDescent="0.15">
      <c r="A31" s="922"/>
      <c r="B31" s="265"/>
      <c r="C31" s="266"/>
      <c r="D31" s="237"/>
      <c r="E31" s="100"/>
      <c r="F31" s="241"/>
      <c r="G31" s="241"/>
      <c r="H31" s="241"/>
      <c r="I31" s="241"/>
      <c r="J31" s="241"/>
      <c r="K31" s="241"/>
      <c r="L31" s="241"/>
      <c r="M31" s="241"/>
      <c r="N31" s="241"/>
      <c r="O31" s="241"/>
      <c r="P31" s="241"/>
      <c r="Q31" s="241"/>
      <c r="R31" s="241"/>
      <c r="S31" s="241"/>
      <c r="T31" s="241"/>
      <c r="U31" s="241"/>
      <c r="V31" s="241"/>
      <c r="W31" s="241"/>
      <c r="X31" s="241"/>
      <c r="Y31" s="241"/>
      <c r="Z31" s="241"/>
      <c r="AA31" s="241"/>
      <c r="AB31" s="241"/>
      <c r="AC31" s="241"/>
      <c r="AD31" s="241"/>
      <c r="AE31" s="241"/>
      <c r="AF31" s="241"/>
      <c r="AG31" s="241"/>
      <c r="AH31" s="241"/>
      <c r="AI31" s="241"/>
      <c r="AJ31" s="241"/>
      <c r="AK31" s="241"/>
      <c r="AL31" s="241"/>
      <c r="AM31" s="264"/>
      <c r="AN31" s="242">
        <f t="shared" si="16"/>
        <v>0</v>
      </c>
    </row>
    <row r="32" spans="1:41" ht="26.1" customHeight="1" x14ac:dyDescent="0.15">
      <c r="A32" s="922"/>
      <c r="B32" s="265"/>
      <c r="C32" s="266"/>
      <c r="D32" s="237"/>
      <c r="E32" s="100"/>
      <c r="F32" s="241"/>
      <c r="G32" s="241"/>
      <c r="H32" s="241"/>
      <c r="I32" s="241"/>
      <c r="J32" s="241"/>
      <c r="K32" s="241"/>
      <c r="L32" s="241"/>
      <c r="M32" s="241"/>
      <c r="N32" s="241"/>
      <c r="O32" s="241"/>
      <c r="P32" s="241"/>
      <c r="Q32" s="241"/>
      <c r="R32" s="241"/>
      <c r="S32" s="241"/>
      <c r="T32" s="241"/>
      <c r="U32" s="241"/>
      <c r="V32" s="241"/>
      <c r="W32" s="241"/>
      <c r="X32" s="241"/>
      <c r="Y32" s="241"/>
      <c r="Z32" s="241"/>
      <c r="AA32" s="241"/>
      <c r="AB32" s="241"/>
      <c r="AC32" s="241"/>
      <c r="AD32" s="241"/>
      <c r="AE32" s="241"/>
      <c r="AF32" s="241"/>
      <c r="AG32" s="241"/>
      <c r="AH32" s="241"/>
      <c r="AI32" s="241"/>
      <c r="AJ32" s="241"/>
      <c r="AK32" s="241"/>
      <c r="AL32" s="241"/>
      <c r="AM32" s="264"/>
      <c r="AN32" s="242">
        <f t="shared" si="16"/>
        <v>0</v>
      </c>
    </row>
    <row r="33" spans="1:41" ht="26.1" customHeight="1" x14ac:dyDescent="0.15">
      <c r="A33" s="922"/>
      <c r="B33" s="263"/>
      <c r="C33" s="236"/>
      <c r="D33" s="237"/>
      <c r="E33" s="100"/>
      <c r="F33" s="241"/>
      <c r="G33" s="241"/>
      <c r="H33" s="241"/>
      <c r="I33" s="241"/>
      <c r="J33" s="241"/>
      <c r="K33" s="241"/>
      <c r="L33" s="241"/>
      <c r="M33" s="241"/>
      <c r="N33" s="241"/>
      <c r="O33" s="241"/>
      <c r="P33" s="241"/>
      <c r="Q33" s="241"/>
      <c r="R33" s="241"/>
      <c r="S33" s="241"/>
      <c r="T33" s="241"/>
      <c r="U33" s="241"/>
      <c r="V33" s="241"/>
      <c r="W33" s="241"/>
      <c r="X33" s="241"/>
      <c r="Y33" s="241"/>
      <c r="Z33" s="241"/>
      <c r="AA33" s="241"/>
      <c r="AB33" s="241"/>
      <c r="AC33" s="241"/>
      <c r="AD33" s="241"/>
      <c r="AE33" s="241"/>
      <c r="AF33" s="241"/>
      <c r="AG33" s="241"/>
      <c r="AH33" s="241"/>
      <c r="AI33" s="241"/>
      <c r="AJ33" s="241"/>
      <c r="AK33" s="241"/>
      <c r="AL33" s="241"/>
      <c r="AM33" s="264"/>
      <c r="AN33" s="242">
        <f t="shared" si="16"/>
        <v>0</v>
      </c>
    </row>
    <row r="34" spans="1:41" ht="26.1" customHeight="1" x14ac:dyDescent="0.15">
      <c r="A34" s="922"/>
      <c r="B34" s="263"/>
      <c r="C34" s="236"/>
      <c r="D34" s="237"/>
      <c r="E34" s="100"/>
      <c r="F34" s="241"/>
      <c r="G34" s="241"/>
      <c r="H34" s="241"/>
      <c r="I34" s="241"/>
      <c r="J34" s="241"/>
      <c r="K34" s="241"/>
      <c r="L34" s="241"/>
      <c r="M34" s="241"/>
      <c r="N34" s="241"/>
      <c r="O34" s="241"/>
      <c r="P34" s="241"/>
      <c r="Q34" s="241"/>
      <c r="R34" s="241"/>
      <c r="S34" s="241"/>
      <c r="T34" s="241"/>
      <c r="U34" s="241"/>
      <c r="V34" s="241"/>
      <c r="W34" s="241"/>
      <c r="X34" s="241"/>
      <c r="Y34" s="241"/>
      <c r="Z34" s="241"/>
      <c r="AA34" s="241"/>
      <c r="AB34" s="241"/>
      <c r="AC34" s="241"/>
      <c r="AD34" s="241"/>
      <c r="AE34" s="241"/>
      <c r="AF34" s="241"/>
      <c r="AG34" s="241"/>
      <c r="AH34" s="241"/>
      <c r="AI34" s="241"/>
      <c r="AJ34" s="241"/>
      <c r="AK34" s="241"/>
      <c r="AL34" s="241"/>
      <c r="AM34" s="264"/>
      <c r="AN34" s="242">
        <f t="shared" si="16"/>
        <v>0</v>
      </c>
    </row>
    <row r="35" spans="1:41" ht="26.1" customHeight="1" x14ac:dyDescent="0.15">
      <c r="A35" s="922"/>
      <c r="B35" s="263"/>
      <c r="C35" s="236"/>
      <c r="D35" s="237"/>
      <c r="E35" s="100"/>
      <c r="F35" s="241"/>
      <c r="G35" s="241"/>
      <c r="H35" s="241"/>
      <c r="I35" s="241"/>
      <c r="J35" s="241"/>
      <c r="K35" s="241"/>
      <c r="L35" s="241"/>
      <c r="M35" s="241"/>
      <c r="N35" s="241"/>
      <c r="O35" s="241"/>
      <c r="P35" s="241"/>
      <c r="Q35" s="241"/>
      <c r="R35" s="241"/>
      <c r="S35" s="241"/>
      <c r="T35" s="241"/>
      <c r="U35" s="241"/>
      <c r="V35" s="241"/>
      <c r="W35" s="241"/>
      <c r="X35" s="241"/>
      <c r="Y35" s="241"/>
      <c r="Z35" s="241"/>
      <c r="AA35" s="241"/>
      <c r="AB35" s="241"/>
      <c r="AC35" s="241"/>
      <c r="AD35" s="241"/>
      <c r="AE35" s="241"/>
      <c r="AF35" s="241"/>
      <c r="AG35" s="241"/>
      <c r="AH35" s="241"/>
      <c r="AI35" s="241"/>
      <c r="AJ35" s="241"/>
      <c r="AK35" s="241"/>
      <c r="AL35" s="241"/>
      <c r="AM35" s="264"/>
      <c r="AN35" s="242">
        <f t="shared" si="16"/>
        <v>0</v>
      </c>
    </row>
    <row r="36" spans="1:41" ht="26.1" customHeight="1" x14ac:dyDescent="0.15">
      <c r="A36" s="922"/>
      <c r="B36" s="263"/>
      <c r="C36" s="236"/>
      <c r="D36" s="237"/>
      <c r="E36" s="100"/>
      <c r="F36" s="241"/>
      <c r="G36" s="241"/>
      <c r="H36" s="241"/>
      <c r="I36" s="241"/>
      <c r="J36" s="241"/>
      <c r="K36" s="241"/>
      <c r="L36" s="241"/>
      <c r="M36" s="241"/>
      <c r="N36" s="241"/>
      <c r="O36" s="241"/>
      <c r="P36" s="241"/>
      <c r="Q36" s="241"/>
      <c r="R36" s="241"/>
      <c r="S36" s="241"/>
      <c r="T36" s="241"/>
      <c r="U36" s="241"/>
      <c r="V36" s="241"/>
      <c r="W36" s="241"/>
      <c r="X36" s="241"/>
      <c r="Y36" s="241"/>
      <c r="Z36" s="241"/>
      <c r="AA36" s="241"/>
      <c r="AB36" s="241"/>
      <c r="AC36" s="241"/>
      <c r="AD36" s="241"/>
      <c r="AE36" s="241"/>
      <c r="AF36" s="241"/>
      <c r="AG36" s="241"/>
      <c r="AH36" s="241"/>
      <c r="AI36" s="241"/>
      <c r="AJ36" s="241"/>
      <c r="AK36" s="241"/>
      <c r="AL36" s="241"/>
      <c r="AM36" s="264"/>
      <c r="AN36" s="242">
        <f t="shared" si="16"/>
        <v>0</v>
      </c>
    </row>
    <row r="37" spans="1:41" ht="26.1" customHeight="1" x14ac:dyDescent="0.15">
      <c r="A37" s="922"/>
      <c r="B37" s="263"/>
      <c r="C37" s="236"/>
      <c r="D37" s="237"/>
      <c r="E37" s="100"/>
      <c r="F37" s="241"/>
      <c r="G37" s="241"/>
      <c r="H37" s="241"/>
      <c r="I37" s="241"/>
      <c r="J37" s="241"/>
      <c r="K37" s="241"/>
      <c r="L37" s="241"/>
      <c r="M37" s="241"/>
      <c r="N37" s="241"/>
      <c r="O37" s="241"/>
      <c r="P37" s="241"/>
      <c r="Q37" s="241"/>
      <c r="R37" s="241"/>
      <c r="S37" s="241"/>
      <c r="T37" s="241"/>
      <c r="U37" s="241"/>
      <c r="V37" s="241"/>
      <c r="W37" s="241"/>
      <c r="X37" s="241"/>
      <c r="Y37" s="241"/>
      <c r="Z37" s="241"/>
      <c r="AA37" s="241"/>
      <c r="AB37" s="241"/>
      <c r="AC37" s="241"/>
      <c r="AD37" s="241"/>
      <c r="AE37" s="241"/>
      <c r="AF37" s="241"/>
      <c r="AG37" s="241"/>
      <c r="AH37" s="241"/>
      <c r="AI37" s="241"/>
      <c r="AJ37" s="241"/>
      <c r="AK37" s="241"/>
      <c r="AL37" s="241"/>
      <c r="AM37" s="264"/>
      <c r="AN37" s="242">
        <f t="shared" ref="AN37:AN68" si="19">SUM(E37:AM37)</f>
        <v>0</v>
      </c>
    </row>
    <row r="38" spans="1:41" ht="26.1" customHeight="1" x14ac:dyDescent="0.15">
      <c r="A38" s="922"/>
      <c r="B38" s="263"/>
      <c r="C38" s="236"/>
      <c r="D38" s="237"/>
      <c r="E38" s="100"/>
      <c r="F38" s="241"/>
      <c r="G38" s="241"/>
      <c r="H38" s="241"/>
      <c r="I38" s="241"/>
      <c r="J38" s="241"/>
      <c r="K38" s="241"/>
      <c r="L38" s="241"/>
      <c r="M38" s="241"/>
      <c r="N38" s="241"/>
      <c r="O38" s="241"/>
      <c r="P38" s="241"/>
      <c r="Q38" s="241"/>
      <c r="R38" s="241"/>
      <c r="S38" s="241"/>
      <c r="T38" s="241"/>
      <c r="U38" s="241"/>
      <c r="V38" s="241"/>
      <c r="W38" s="241"/>
      <c r="X38" s="241"/>
      <c r="Y38" s="241"/>
      <c r="Z38" s="241"/>
      <c r="AA38" s="241"/>
      <c r="AB38" s="241"/>
      <c r="AC38" s="241"/>
      <c r="AD38" s="241"/>
      <c r="AE38" s="241"/>
      <c r="AF38" s="241"/>
      <c r="AG38" s="241"/>
      <c r="AH38" s="241"/>
      <c r="AI38" s="241"/>
      <c r="AJ38" s="241"/>
      <c r="AK38" s="241"/>
      <c r="AL38" s="241"/>
      <c r="AM38" s="264"/>
      <c r="AN38" s="242">
        <f t="shared" si="19"/>
        <v>0</v>
      </c>
    </row>
    <row r="39" spans="1:41" ht="26.1" customHeight="1" x14ac:dyDescent="0.15">
      <c r="A39" s="922"/>
      <c r="B39" s="263"/>
      <c r="C39" s="236"/>
      <c r="D39" s="237"/>
      <c r="E39" s="100"/>
      <c r="F39" s="241"/>
      <c r="G39" s="241"/>
      <c r="H39" s="241"/>
      <c r="I39" s="241"/>
      <c r="J39" s="241"/>
      <c r="K39" s="241"/>
      <c r="L39" s="241"/>
      <c r="M39" s="241"/>
      <c r="N39" s="241"/>
      <c r="O39" s="241"/>
      <c r="P39" s="241"/>
      <c r="Q39" s="241"/>
      <c r="R39" s="241"/>
      <c r="S39" s="241"/>
      <c r="T39" s="241"/>
      <c r="U39" s="241"/>
      <c r="V39" s="241"/>
      <c r="W39" s="241"/>
      <c r="X39" s="241"/>
      <c r="Y39" s="241"/>
      <c r="Z39" s="241"/>
      <c r="AA39" s="241"/>
      <c r="AB39" s="241"/>
      <c r="AC39" s="241"/>
      <c r="AD39" s="241"/>
      <c r="AE39" s="241"/>
      <c r="AF39" s="241"/>
      <c r="AG39" s="241"/>
      <c r="AH39" s="241"/>
      <c r="AI39" s="241"/>
      <c r="AJ39" s="241"/>
      <c r="AK39" s="241"/>
      <c r="AL39" s="241"/>
      <c r="AM39" s="264"/>
      <c r="AN39" s="242">
        <f t="shared" si="19"/>
        <v>0</v>
      </c>
    </row>
    <row r="40" spans="1:41" ht="26.1" customHeight="1" x14ac:dyDescent="0.15">
      <c r="A40" s="922"/>
      <c r="B40" s="263"/>
      <c r="C40" s="236"/>
      <c r="D40" s="237"/>
      <c r="E40" s="100"/>
      <c r="F40" s="241"/>
      <c r="G40" s="241"/>
      <c r="H40" s="241"/>
      <c r="I40" s="241"/>
      <c r="J40" s="241"/>
      <c r="K40" s="241"/>
      <c r="L40" s="241"/>
      <c r="M40" s="241"/>
      <c r="N40" s="241"/>
      <c r="O40" s="241"/>
      <c r="P40" s="241"/>
      <c r="Q40" s="241"/>
      <c r="R40" s="241"/>
      <c r="S40" s="241"/>
      <c r="T40" s="241"/>
      <c r="U40" s="241"/>
      <c r="V40" s="241"/>
      <c r="W40" s="241"/>
      <c r="X40" s="241"/>
      <c r="Y40" s="241"/>
      <c r="Z40" s="241"/>
      <c r="AA40" s="241"/>
      <c r="AB40" s="241"/>
      <c r="AC40" s="241"/>
      <c r="AD40" s="241"/>
      <c r="AE40" s="241"/>
      <c r="AF40" s="241"/>
      <c r="AG40" s="241"/>
      <c r="AH40" s="241"/>
      <c r="AI40" s="241"/>
      <c r="AJ40" s="241"/>
      <c r="AK40" s="241"/>
      <c r="AL40" s="241"/>
      <c r="AM40" s="264"/>
      <c r="AN40" s="242">
        <f t="shared" si="19"/>
        <v>0</v>
      </c>
    </row>
    <row r="41" spans="1:41" ht="26.1" customHeight="1" x14ac:dyDescent="0.15">
      <c r="A41" s="922"/>
      <c r="B41" s="263"/>
      <c r="C41" s="236"/>
      <c r="D41" s="237"/>
      <c r="E41" s="100"/>
      <c r="F41" s="241"/>
      <c r="G41" s="241"/>
      <c r="H41" s="241"/>
      <c r="I41" s="241"/>
      <c r="J41" s="241"/>
      <c r="K41" s="241"/>
      <c r="L41" s="241"/>
      <c r="M41" s="241"/>
      <c r="N41" s="241"/>
      <c r="O41" s="241"/>
      <c r="P41" s="241"/>
      <c r="Q41" s="241"/>
      <c r="R41" s="241"/>
      <c r="S41" s="241"/>
      <c r="T41" s="241"/>
      <c r="U41" s="241"/>
      <c r="V41" s="241"/>
      <c r="W41" s="241"/>
      <c r="X41" s="241"/>
      <c r="Y41" s="241"/>
      <c r="Z41" s="241"/>
      <c r="AA41" s="241"/>
      <c r="AB41" s="241"/>
      <c r="AC41" s="241"/>
      <c r="AD41" s="241"/>
      <c r="AE41" s="241"/>
      <c r="AF41" s="241"/>
      <c r="AG41" s="241"/>
      <c r="AH41" s="241"/>
      <c r="AI41" s="241"/>
      <c r="AJ41" s="241"/>
      <c r="AK41" s="241"/>
      <c r="AL41" s="241"/>
      <c r="AM41" s="264"/>
      <c r="AN41" s="242">
        <f t="shared" si="19"/>
        <v>0</v>
      </c>
    </row>
    <row r="42" spans="1:41" ht="26.1" customHeight="1" x14ac:dyDescent="0.15">
      <c r="A42" s="922"/>
      <c r="B42" s="263"/>
      <c r="C42" s="236"/>
      <c r="D42" s="237"/>
      <c r="E42" s="100"/>
      <c r="F42" s="241"/>
      <c r="G42" s="241"/>
      <c r="H42" s="241"/>
      <c r="I42" s="241"/>
      <c r="J42" s="241"/>
      <c r="K42" s="241"/>
      <c r="L42" s="241"/>
      <c r="M42" s="241"/>
      <c r="N42" s="241"/>
      <c r="O42" s="241"/>
      <c r="P42" s="241"/>
      <c r="Q42" s="241"/>
      <c r="R42" s="241"/>
      <c r="S42" s="241"/>
      <c r="T42" s="241"/>
      <c r="U42" s="241"/>
      <c r="V42" s="241"/>
      <c r="W42" s="241"/>
      <c r="X42" s="241"/>
      <c r="Y42" s="241"/>
      <c r="Z42" s="241"/>
      <c r="AA42" s="241"/>
      <c r="AB42" s="241"/>
      <c r="AC42" s="241"/>
      <c r="AD42" s="241"/>
      <c r="AE42" s="241"/>
      <c r="AF42" s="241"/>
      <c r="AG42" s="241"/>
      <c r="AH42" s="241"/>
      <c r="AI42" s="241"/>
      <c r="AJ42" s="241"/>
      <c r="AK42" s="241"/>
      <c r="AL42" s="241"/>
      <c r="AM42" s="264"/>
      <c r="AN42" s="242">
        <f t="shared" si="19"/>
        <v>0</v>
      </c>
    </row>
    <row r="43" spans="1:41" ht="26.1" customHeight="1" x14ac:dyDescent="0.15">
      <c r="A43" s="922"/>
      <c r="B43" s="267"/>
      <c r="C43" s="239"/>
      <c r="D43" s="240"/>
      <c r="E43" s="100"/>
      <c r="F43" s="241"/>
      <c r="G43" s="241"/>
      <c r="H43" s="241"/>
      <c r="I43" s="241"/>
      <c r="J43" s="241"/>
      <c r="K43" s="241"/>
      <c r="L43" s="241"/>
      <c r="M43" s="241"/>
      <c r="N43" s="241"/>
      <c r="O43" s="241"/>
      <c r="P43" s="241"/>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64"/>
      <c r="AN43" s="242">
        <f t="shared" si="19"/>
        <v>0</v>
      </c>
    </row>
    <row r="44" spans="1:41" ht="26.1" customHeight="1" x14ac:dyDescent="0.15">
      <c r="A44" s="922"/>
      <c r="B44" s="263"/>
      <c r="C44" s="236"/>
      <c r="D44" s="237"/>
      <c r="E44" s="100"/>
      <c r="F44" s="241"/>
      <c r="G44" s="241"/>
      <c r="H44" s="241"/>
      <c r="I44" s="241"/>
      <c r="J44" s="241"/>
      <c r="K44" s="241"/>
      <c r="L44" s="241"/>
      <c r="M44" s="241"/>
      <c r="N44" s="241"/>
      <c r="O44" s="241"/>
      <c r="P44" s="241"/>
      <c r="Q44" s="241"/>
      <c r="R44" s="241"/>
      <c r="S44" s="241"/>
      <c r="T44" s="241"/>
      <c r="U44" s="241"/>
      <c r="V44" s="241"/>
      <c r="W44" s="241"/>
      <c r="X44" s="241"/>
      <c r="Y44" s="241"/>
      <c r="Z44" s="241"/>
      <c r="AA44" s="241"/>
      <c r="AB44" s="241"/>
      <c r="AC44" s="241"/>
      <c r="AD44" s="241"/>
      <c r="AE44" s="241"/>
      <c r="AF44" s="241"/>
      <c r="AG44" s="241"/>
      <c r="AH44" s="241"/>
      <c r="AI44" s="241"/>
      <c r="AJ44" s="241"/>
      <c r="AK44" s="241"/>
      <c r="AL44" s="241"/>
      <c r="AM44" s="264"/>
      <c r="AN44" s="242">
        <f t="shared" si="19"/>
        <v>0</v>
      </c>
    </row>
    <row r="45" spans="1:41" ht="26.1" customHeight="1" x14ac:dyDescent="0.15">
      <c r="A45" s="922"/>
      <c r="B45" s="268"/>
      <c r="C45" s="269"/>
      <c r="D45" s="270"/>
      <c r="E45" s="100"/>
      <c r="F45" s="241"/>
      <c r="G45" s="241"/>
      <c r="H45" s="241"/>
      <c r="I45" s="241"/>
      <c r="J45" s="241"/>
      <c r="K45" s="241"/>
      <c r="L45" s="241"/>
      <c r="M45" s="241"/>
      <c r="N45" s="241"/>
      <c r="O45" s="241"/>
      <c r="P45" s="241"/>
      <c r="Q45" s="241"/>
      <c r="R45" s="241"/>
      <c r="S45" s="241"/>
      <c r="T45" s="241"/>
      <c r="U45" s="241"/>
      <c r="V45" s="241"/>
      <c r="W45" s="241"/>
      <c r="X45" s="241"/>
      <c r="Y45" s="241"/>
      <c r="Z45" s="241"/>
      <c r="AA45" s="241"/>
      <c r="AB45" s="241"/>
      <c r="AC45" s="241"/>
      <c r="AD45" s="241"/>
      <c r="AE45" s="241"/>
      <c r="AF45" s="241"/>
      <c r="AG45" s="241"/>
      <c r="AH45" s="241"/>
      <c r="AI45" s="241"/>
      <c r="AJ45" s="241"/>
      <c r="AK45" s="241"/>
      <c r="AL45" s="241"/>
      <c r="AM45" s="264"/>
      <c r="AN45" s="242">
        <f t="shared" si="19"/>
        <v>0</v>
      </c>
    </row>
    <row r="46" spans="1:41" ht="26.1" customHeight="1" thickBot="1" x14ac:dyDescent="0.2">
      <c r="A46" s="922"/>
      <c r="B46" s="299"/>
      <c r="C46" s="300"/>
      <c r="D46" s="273"/>
      <c r="E46" s="104"/>
      <c r="F46" s="115"/>
      <c r="G46" s="115"/>
      <c r="H46" s="115"/>
      <c r="I46" s="115"/>
      <c r="J46" s="115"/>
      <c r="K46" s="115"/>
      <c r="L46" s="115"/>
      <c r="M46" s="115"/>
      <c r="N46" s="115"/>
      <c r="O46" s="115"/>
      <c r="P46" s="115"/>
      <c r="Q46" s="115"/>
      <c r="R46" s="115"/>
      <c r="S46" s="115"/>
      <c r="T46" s="115"/>
      <c r="U46" s="115"/>
      <c r="V46" s="115"/>
      <c r="W46" s="115"/>
      <c r="X46" s="115"/>
      <c r="Y46" s="115"/>
      <c r="Z46" s="115"/>
      <c r="AA46" s="115"/>
      <c r="AB46" s="115"/>
      <c r="AC46" s="115"/>
      <c r="AD46" s="115"/>
      <c r="AE46" s="115"/>
      <c r="AF46" s="115"/>
      <c r="AG46" s="115"/>
      <c r="AH46" s="115"/>
      <c r="AI46" s="115"/>
      <c r="AJ46" s="115"/>
      <c r="AK46" s="115"/>
      <c r="AL46" s="115"/>
      <c r="AM46" s="274"/>
      <c r="AN46" s="117">
        <f t="shared" si="19"/>
        <v>0</v>
      </c>
    </row>
    <row r="47" spans="1:41" ht="26.1" customHeight="1" thickTop="1" x14ac:dyDescent="0.15">
      <c r="A47" s="922"/>
      <c r="B47" s="924" t="s">
        <v>126</v>
      </c>
      <c r="C47" s="915"/>
      <c r="D47" s="186" t="s">
        <v>127</v>
      </c>
      <c r="E47" s="295">
        <f t="shared" ref="E47:AM47" si="20">SUM(E27:E46)</f>
        <v>0</v>
      </c>
      <c r="F47" s="250">
        <f t="shared" si="20"/>
        <v>0</v>
      </c>
      <c r="G47" s="250">
        <f t="shared" si="20"/>
        <v>0</v>
      </c>
      <c r="H47" s="250">
        <f t="shared" si="20"/>
        <v>0</v>
      </c>
      <c r="I47" s="250">
        <f t="shared" si="20"/>
        <v>0</v>
      </c>
      <c r="J47" s="250">
        <f t="shared" si="20"/>
        <v>0</v>
      </c>
      <c r="K47" s="250">
        <f t="shared" si="20"/>
        <v>0</v>
      </c>
      <c r="L47" s="250">
        <f t="shared" si="20"/>
        <v>0</v>
      </c>
      <c r="M47" s="250">
        <f t="shared" si="20"/>
        <v>0</v>
      </c>
      <c r="N47" s="250">
        <f t="shared" si="20"/>
        <v>0</v>
      </c>
      <c r="O47" s="250">
        <f t="shared" si="20"/>
        <v>0</v>
      </c>
      <c r="P47" s="250">
        <f t="shared" si="20"/>
        <v>0</v>
      </c>
      <c r="Q47" s="250">
        <f t="shared" si="20"/>
        <v>0</v>
      </c>
      <c r="R47" s="250">
        <f t="shared" si="20"/>
        <v>0</v>
      </c>
      <c r="S47" s="250">
        <f t="shared" si="20"/>
        <v>0</v>
      </c>
      <c r="T47" s="250">
        <f t="shared" si="20"/>
        <v>0</v>
      </c>
      <c r="U47" s="250">
        <f t="shared" si="20"/>
        <v>0</v>
      </c>
      <c r="V47" s="250">
        <f t="shared" si="20"/>
        <v>0</v>
      </c>
      <c r="W47" s="250">
        <f t="shared" ref="W47:AL47" si="21">SUM(W27:W46)</f>
        <v>0</v>
      </c>
      <c r="X47" s="250">
        <f t="shared" si="21"/>
        <v>0</v>
      </c>
      <c r="Y47" s="250">
        <f t="shared" si="21"/>
        <v>0</v>
      </c>
      <c r="Z47" s="250">
        <f t="shared" si="21"/>
        <v>0</v>
      </c>
      <c r="AA47" s="250">
        <f t="shared" si="21"/>
        <v>0</v>
      </c>
      <c r="AB47" s="250">
        <f t="shared" si="21"/>
        <v>0</v>
      </c>
      <c r="AC47" s="250">
        <f t="shared" si="21"/>
        <v>0</v>
      </c>
      <c r="AD47" s="250">
        <f t="shared" si="21"/>
        <v>0</v>
      </c>
      <c r="AE47" s="250">
        <f t="shared" si="21"/>
        <v>0</v>
      </c>
      <c r="AF47" s="250">
        <f t="shared" si="21"/>
        <v>0</v>
      </c>
      <c r="AG47" s="250">
        <f t="shared" si="21"/>
        <v>0</v>
      </c>
      <c r="AH47" s="250">
        <f t="shared" si="21"/>
        <v>0</v>
      </c>
      <c r="AI47" s="250">
        <f t="shared" si="21"/>
        <v>0</v>
      </c>
      <c r="AJ47" s="250">
        <f t="shared" si="21"/>
        <v>0</v>
      </c>
      <c r="AK47" s="250">
        <f t="shared" si="21"/>
        <v>0</v>
      </c>
      <c r="AL47" s="250">
        <f t="shared" si="21"/>
        <v>0</v>
      </c>
      <c r="AM47" s="296">
        <f t="shared" si="20"/>
        <v>0</v>
      </c>
      <c r="AN47" s="158">
        <f t="shared" si="19"/>
        <v>0</v>
      </c>
    </row>
    <row r="48" spans="1:41" ht="26.1" customHeight="1" thickBot="1" x14ac:dyDescent="0.2">
      <c r="A48" s="923"/>
      <c r="B48" s="925"/>
      <c r="C48" s="917"/>
      <c r="D48" s="190" t="s">
        <v>313</v>
      </c>
      <c r="E48" s="297"/>
      <c r="F48" s="253"/>
      <c r="G48" s="253"/>
      <c r="H48" s="253"/>
      <c r="I48" s="253"/>
      <c r="J48" s="253"/>
      <c r="K48" s="253"/>
      <c r="L48" s="253"/>
      <c r="M48" s="253"/>
      <c r="N48" s="253"/>
      <c r="O48" s="253"/>
      <c r="P48" s="253"/>
      <c r="Q48" s="253"/>
      <c r="R48" s="253"/>
      <c r="S48" s="253"/>
      <c r="T48" s="253"/>
      <c r="U48" s="253"/>
      <c r="V48" s="253"/>
      <c r="W48" s="253"/>
      <c r="X48" s="253"/>
      <c r="Y48" s="253"/>
      <c r="Z48" s="253"/>
      <c r="AA48" s="253"/>
      <c r="AB48" s="253"/>
      <c r="AC48" s="253"/>
      <c r="AD48" s="253"/>
      <c r="AE48" s="253"/>
      <c r="AF48" s="253"/>
      <c r="AG48" s="253"/>
      <c r="AH48" s="253"/>
      <c r="AI48" s="253"/>
      <c r="AJ48" s="253"/>
      <c r="AK48" s="253"/>
      <c r="AL48" s="253"/>
      <c r="AM48" s="298"/>
      <c r="AN48" s="159">
        <f t="shared" si="19"/>
        <v>0</v>
      </c>
      <c r="AO48" s="255"/>
    </row>
    <row r="49" spans="1:40" ht="26.1" customHeight="1" x14ac:dyDescent="0.15">
      <c r="A49" s="926" t="s">
        <v>152</v>
      </c>
      <c r="B49" s="256"/>
      <c r="C49" s="257"/>
      <c r="D49" s="258"/>
      <c r="E49" s="259"/>
      <c r="F49" s="260"/>
      <c r="G49" s="260"/>
      <c r="H49" s="260"/>
      <c r="I49" s="260"/>
      <c r="J49" s="260"/>
      <c r="K49" s="260"/>
      <c r="L49" s="260"/>
      <c r="M49" s="260"/>
      <c r="N49" s="260"/>
      <c r="O49" s="260"/>
      <c r="P49" s="260"/>
      <c r="Q49" s="260"/>
      <c r="R49" s="260"/>
      <c r="S49" s="260"/>
      <c r="T49" s="260"/>
      <c r="U49" s="260"/>
      <c r="V49" s="260"/>
      <c r="W49" s="260"/>
      <c r="X49" s="260"/>
      <c r="Y49" s="260"/>
      <c r="Z49" s="260"/>
      <c r="AA49" s="260"/>
      <c r="AB49" s="260"/>
      <c r="AC49" s="260"/>
      <c r="AD49" s="260"/>
      <c r="AE49" s="260"/>
      <c r="AF49" s="260"/>
      <c r="AG49" s="260"/>
      <c r="AH49" s="260"/>
      <c r="AI49" s="260"/>
      <c r="AJ49" s="260"/>
      <c r="AK49" s="260"/>
      <c r="AL49" s="260"/>
      <c r="AM49" s="261"/>
      <c r="AN49" s="262">
        <f t="shared" si="19"/>
        <v>0</v>
      </c>
    </row>
    <row r="50" spans="1:40" ht="26.1" customHeight="1" x14ac:dyDescent="0.15">
      <c r="A50" s="922"/>
      <c r="B50" s="263"/>
      <c r="C50" s="236"/>
      <c r="D50" s="237"/>
      <c r="E50" s="100"/>
      <c r="F50" s="241"/>
      <c r="G50" s="241"/>
      <c r="H50" s="241"/>
      <c r="I50" s="241"/>
      <c r="J50" s="241"/>
      <c r="K50" s="241"/>
      <c r="L50" s="241"/>
      <c r="M50" s="241"/>
      <c r="N50" s="241"/>
      <c r="O50" s="241"/>
      <c r="P50" s="241"/>
      <c r="Q50" s="241"/>
      <c r="R50" s="241"/>
      <c r="S50" s="241"/>
      <c r="T50" s="241"/>
      <c r="U50" s="241"/>
      <c r="V50" s="241"/>
      <c r="W50" s="241"/>
      <c r="X50" s="241"/>
      <c r="Y50" s="241"/>
      <c r="Z50" s="241"/>
      <c r="AA50" s="241"/>
      <c r="AB50" s="241"/>
      <c r="AC50" s="241"/>
      <c r="AD50" s="241"/>
      <c r="AE50" s="241"/>
      <c r="AF50" s="241"/>
      <c r="AG50" s="241"/>
      <c r="AH50" s="241"/>
      <c r="AI50" s="241"/>
      <c r="AJ50" s="241"/>
      <c r="AK50" s="241"/>
      <c r="AL50" s="241"/>
      <c r="AM50" s="264"/>
      <c r="AN50" s="242">
        <f t="shared" si="19"/>
        <v>0</v>
      </c>
    </row>
    <row r="51" spans="1:40" ht="26.1" customHeight="1" x14ac:dyDescent="0.15">
      <c r="A51" s="922"/>
      <c r="B51" s="263"/>
      <c r="C51" s="236"/>
      <c r="D51" s="237"/>
      <c r="E51" s="100"/>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41"/>
      <c r="AM51" s="264"/>
      <c r="AN51" s="242">
        <f t="shared" si="19"/>
        <v>0</v>
      </c>
    </row>
    <row r="52" spans="1:40" ht="26.1" customHeight="1" x14ac:dyDescent="0.15">
      <c r="A52" s="922"/>
      <c r="B52" s="265"/>
      <c r="C52" s="266"/>
      <c r="D52" s="237"/>
      <c r="E52" s="100"/>
      <c r="F52" s="241"/>
      <c r="G52" s="241"/>
      <c r="H52" s="241"/>
      <c r="I52" s="241"/>
      <c r="J52" s="241"/>
      <c r="K52" s="241"/>
      <c r="L52" s="241"/>
      <c r="M52" s="241"/>
      <c r="N52" s="241"/>
      <c r="O52" s="241"/>
      <c r="P52" s="241"/>
      <c r="Q52" s="241"/>
      <c r="R52" s="241"/>
      <c r="S52" s="241"/>
      <c r="T52" s="241"/>
      <c r="U52" s="241"/>
      <c r="V52" s="241"/>
      <c r="W52" s="241"/>
      <c r="X52" s="241"/>
      <c r="Y52" s="241"/>
      <c r="Z52" s="241"/>
      <c r="AA52" s="241"/>
      <c r="AB52" s="241"/>
      <c r="AC52" s="241"/>
      <c r="AD52" s="241"/>
      <c r="AE52" s="241"/>
      <c r="AF52" s="241"/>
      <c r="AG52" s="241"/>
      <c r="AH52" s="241"/>
      <c r="AI52" s="241"/>
      <c r="AJ52" s="241"/>
      <c r="AK52" s="241"/>
      <c r="AL52" s="241"/>
      <c r="AM52" s="264"/>
      <c r="AN52" s="242">
        <f t="shared" si="19"/>
        <v>0</v>
      </c>
    </row>
    <row r="53" spans="1:40" ht="26.1" customHeight="1" x14ac:dyDescent="0.15">
      <c r="A53" s="922"/>
      <c r="B53" s="265"/>
      <c r="C53" s="266"/>
      <c r="D53" s="237"/>
      <c r="E53" s="100"/>
      <c r="F53" s="241"/>
      <c r="G53" s="241"/>
      <c r="H53" s="241"/>
      <c r="I53" s="241"/>
      <c r="J53" s="241"/>
      <c r="K53" s="241"/>
      <c r="L53" s="241"/>
      <c r="M53" s="241"/>
      <c r="N53" s="241"/>
      <c r="O53" s="241"/>
      <c r="P53" s="241"/>
      <c r="Q53" s="241"/>
      <c r="R53" s="241"/>
      <c r="S53" s="241"/>
      <c r="T53" s="241"/>
      <c r="U53" s="241"/>
      <c r="V53" s="241"/>
      <c r="W53" s="241"/>
      <c r="X53" s="241"/>
      <c r="Y53" s="241"/>
      <c r="Z53" s="241"/>
      <c r="AA53" s="241"/>
      <c r="AB53" s="241"/>
      <c r="AC53" s="241"/>
      <c r="AD53" s="241"/>
      <c r="AE53" s="241"/>
      <c r="AF53" s="241"/>
      <c r="AG53" s="241"/>
      <c r="AH53" s="241"/>
      <c r="AI53" s="241"/>
      <c r="AJ53" s="241"/>
      <c r="AK53" s="241"/>
      <c r="AL53" s="241"/>
      <c r="AM53" s="264"/>
      <c r="AN53" s="242">
        <f t="shared" si="19"/>
        <v>0</v>
      </c>
    </row>
    <row r="54" spans="1:40" ht="26.1" customHeight="1" x14ac:dyDescent="0.15">
      <c r="A54" s="922"/>
      <c r="B54" s="265"/>
      <c r="C54" s="266"/>
      <c r="D54" s="237"/>
      <c r="E54" s="100"/>
      <c r="F54" s="241"/>
      <c r="G54" s="241"/>
      <c r="H54" s="241"/>
      <c r="I54" s="241"/>
      <c r="J54" s="241"/>
      <c r="K54" s="241"/>
      <c r="L54" s="241"/>
      <c r="M54" s="241"/>
      <c r="N54" s="241"/>
      <c r="O54" s="241"/>
      <c r="P54" s="241"/>
      <c r="Q54" s="241"/>
      <c r="R54" s="241"/>
      <c r="S54" s="241"/>
      <c r="T54" s="241"/>
      <c r="U54" s="241"/>
      <c r="V54" s="241"/>
      <c r="W54" s="241"/>
      <c r="X54" s="241"/>
      <c r="Y54" s="241"/>
      <c r="Z54" s="241"/>
      <c r="AA54" s="241"/>
      <c r="AB54" s="241"/>
      <c r="AC54" s="241"/>
      <c r="AD54" s="241"/>
      <c r="AE54" s="241"/>
      <c r="AF54" s="241"/>
      <c r="AG54" s="241"/>
      <c r="AH54" s="241"/>
      <c r="AI54" s="241"/>
      <c r="AJ54" s="241"/>
      <c r="AK54" s="241"/>
      <c r="AL54" s="241"/>
      <c r="AM54" s="264"/>
      <c r="AN54" s="242">
        <f t="shared" si="19"/>
        <v>0</v>
      </c>
    </row>
    <row r="55" spans="1:40" ht="26.1" customHeight="1" x14ac:dyDescent="0.15">
      <c r="A55" s="922"/>
      <c r="B55" s="263"/>
      <c r="C55" s="236"/>
      <c r="D55" s="237"/>
      <c r="E55" s="100"/>
      <c r="F55" s="241"/>
      <c r="G55" s="241"/>
      <c r="H55" s="241"/>
      <c r="I55" s="241"/>
      <c r="J55" s="241"/>
      <c r="K55" s="241"/>
      <c r="L55" s="241"/>
      <c r="M55" s="241"/>
      <c r="N55" s="241"/>
      <c r="O55" s="241"/>
      <c r="P55" s="241"/>
      <c r="Q55" s="241"/>
      <c r="R55" s="241"/>
      <c r="S55" s="241"/>
      <c r="T55" s="241"/>
      <c r="U55" s="241"/>
      <c r="V55" s="241"/>
      <c r="W55" s="241"/>
      <c r="X55" s="241"/>
      <c r="Y55" s="241"/>
      <c r="Z55" s="241"/>
      <c r="AA55" s="241"/>
      <c r="AB55" s="241"/>
      <c r="AC55" s="241"/>
      <c r="AD55" s="241"/>
      <c r="AE55" s="241"/>
      <c r="AF55" s="241"/>
      <c r="AG55" s="241"/>
      <c r="AH55" s="241"/>
      <c r="AI55" s="241"/>
      <c r="AJ55" s="241"/>
      <c r="AK55" s="241"/>
      <c r="AL55" s="241"/>
      <c r="AM55" s="264"/>
      <c r="AN55" s="242">
        <f t="shared" si="19"/>
        <v>0</v>
      </c>
    </row>
    <row r="56" spans="1:40" ht="26.1" customHeight="1" x14ac:dyDescent="0.15">
      <c r="A56" s="922"/>
      <c r="B56" s="263"/>
      <c r="C56" s="236"/>
      <c r="D56" s="237"/>
      <c r="E56" s="100"/>
      <c r="F56" s="241"/>
      <c r="G56" s="241"/>
      <c r="H56" s="241"/>
      <c r="I56" s="241"/>
      <c r="J56" s="241"/>
      <c r="K56" s="241"/>
      <c r="L56" s="241"/>
      <c r="M56" s="241"/>
      <c r="N56" s="241"/>
      <c r="O56" s="241"/>
      <c r="P56" s="241"/>
      <c r="Q56" s="241"/>
      <c r="R56" s="241"/>
      <c r="S56" s="241"/>
      <c r="T56" s="241"/>
      <c r="U56" s="241"/>
      <c r="V56" s="241"/>
      <c r="W56" s="241"/>
      <c r="X56" s="241"/>
      <c r="Y56" s="241"/>
      <c r="Z56" s="241"/>
      <c r="AA56" s="241"/>
      <c r="AB56" s="241"/>
      <c r="AC56" s="241"/>
      <c r="AD56" s="241"/>
      <c r="AE56" s="241"/>
      <c r="AF56" s="241"/>
      <c r="AG56" s="241"/>
      <c r="AH56" s="241"/>
      <c r="AI56" s="241"/>
      <c r="AJ56" s="241"/>
      <c r="AK56" s="241"/>
      <c r="AL56" s="241"/>
      <c r="AM56" s="264"/>
      <c r="AN56" s="242">
        <f t="shared" si="19"/>
        <v>0</v>
      </c>
    </row>
    <row r="57" spans="1:40" ht="26.1" customHeight="1" x14ac:dyDescent="0.15">
      <c r="A57" s="922"/>
      <c r="B57" s="263"/>
      <c r="C57" s="236"/>
      <c r="D57" s="237"/>
      <c r="E57" s="100"/>
      <c r="F57" s="241"/>
      <c r="G57" s="241"/>
      <c r="H57" s="241"/>
      <c r="I57" s="241"/>
      <c r="J57" s="241"/>
      <c r="K57" s="241"/>
      <c r="L57" s="241"/>
      <c r="M57" s="241"/>
      <c r="N57" s="241"/>
      <c r="O57" s="241"/>
      <c r="P57" s="241"/>
      <c r="Q57" s="241"/>
      <c r="R57" s="241"/>
      <c r="S57" s="241"/>
      <c r="T57" s="241"/>
      <c r="U57" s="241"/>
      <c r="V57" s="241"/>
      <c r="W57" s="241"/>
      <c r="X57" s="241"/>
      <c r="Y57" s="241"/>
      <c r="Z57" s="241"/>
      <c r="AA57" s="241"/>
      <c r="AB57" s="241"/>
      <c r="AC57" s="241"/>
      <c r="AD57" s="241"/>
      <c r="AE57" s="241"/>
      <c r="AF57" s="241"/>
      <c r="AG57" s="241"/>
      <c r="AH57" s="241"/>
      <c r="AI57" s="241"/>
      <c r="AJ57" s="241"/>
      <c r="AK57" s="241"/>
      <c r="AL57" s="241"/>
      <c r="AM57" s="264"/>
      <c r="AN57" s="242">
        <f t="shared" si="19"/>
        <v>0</v>
      </c>
    </row>
    <row r="58" spans="1:40" ht="26.1" customHeight="1" x14ac:dyDescent="0.15">
      <c r="A58" s="922"/>
      <c r="B58" s="263"/>
      <c r="C58" s="236"/>
      <c r="D58" s="237"/>
      <c r="E58" s="100"/>
      <c r="F58" s="241"/>
      <c r="G58" s="241"/>
      <c r="H58" s="241"/>
      <c r="I58" s="241"/>
      <c r="J58" s="241"/>
      <c r="K58" s="241"/>
      <c r="L58" s="241"/>
      <c r="M58" s="241"/>
      <c r="N58" s="241"/>
      <c r="O58" s="241"/>
      <c r="P58" s="241"/>
      <c r="Q58" s="241"/>
      <c r="R58" s="241"/>
      <c r="S58" s="241"/>
      <c r="T58" s="241"/>
      <c r="U58" s="241"/>
      <c r="V58" s="241"/>
      <c r="W58" s="241"/>
      <c r="X58" s="241"/>
      <c r="Y58" s="241"/>
      <c r="Z58" s="241"/>
      <c r="AA58" s="241"/>
      <c r="AB58" s="241"/>
      <c r="AC58" s="241"/>
      <c r="AD58" s="241"/>
      <c r="AE58" s="241"/>
      <c r="AF58" s="241"/>
      <c r="AG58" s="241"/>
      <c r="AH58" s="241"/>
      <c r="AI58" s="241"/>
      <c r="AJ58" s="241"/>
      <c r="AK58" s="241"/>
      <c r="AL58" s="241"/>
      <c r="AM58" s="264"/>
      <c r="AN58" s="242">
        <f t="shared" si="19"/>
        <v>0</v>
      </c>
    </row>
    <row r="59" spans="1:40" ht="26.1" customHeight="1" x14ac:dyDescent="0.15">
      <c r="A59" s="922"/>
      <c r="B59" s="263"/>
      <c r="C59" s="236"/>
      <c r="D59" s="237"/>
      <c r="E59" s="100"/>
      <c r="F59" s="241"/>
      <c r="G59" s="241"/>
      <c r="H59" s="241"/>
      <c r="I59" s="241"/>
      <c r="J59" s="241"/>
      <c r="K59" s="241"/>
      <c r="L59" s="241"/>
      <c r="M59" s="241"/>
      <c r="N59" s="241"/>
      <c r="O59" s="241"/>
      <c r="P59" s="241"/>
      <c r="Q59" s="241"/>
      <c r="R59" s="241"/>
      <c r="S59" s="241"/>
      <c r="T59" s="241"/>
      <c r="U59" s="241"/>
      <c r="V59" s="241"/>
      <c r="W59" s="241"/>
      <c r="X59" s="241"/>
      <c r="Y59" s="241"/>
      <c r="Z59" s="241"/>
      <c r="AA59" s="241"/>
      <c r="AB59" s="241"/>
      <c r="AC59" s="241"/>
      <c r="AD59" s="241"/>
      <c r="AE59" s="241"/>
      <c r="AF59" s="241"/>
      <c r="AG59" s="241"/>
      <c r="AH59" s="241"/>
      <c r="AI59" s="241"/>
      <c r="AJ59" s="241"/>
      <c r="AK59" s="241"/>
      <c r="AL59" s="241"/>
      <c r="AM59" s="264"/>
      <c r="AN59" s="242">
        <f t="shared" si="19"/>
        <v>0</v>
      </c>
    </row>
    <row r="60" spans="1:40" ht="26.1" customHeight="1" x14ac:dyDescent="0.15">
      <c r="A60" s="922"/>
      <c r="B60" s="263"/>
      <c r="C60" s="236"/>
      <c r="D60" s="237"/>
      <c r="E60" s="100"/>
      <c r="F60" s="241"/>
      <c r="G60" s="241"/>
      <c r="H60" s="241"/>
      <c r="I60" s="241"/>
      <c r="J60" s="241"/>
      <c r="K60" s="241"/>
      <c r="L60" s="241"/>
      <c r="M60" s="241"/>
      <c r="N60" s="241"/>
      <c r="O60" s="241"/>
      <c r="P60" s="241"/>
      <c r="Q60" s="241"/>
      <c r="R60" s="241"/>
      <c r="S60" s="241"/>
      <c r="T60" s="241"/>
      <c r="U60" s="241"/>
      <c r="V60" s="241"/>
      <c r="W60" s="241"/>
      <c r="X60" s="241"/>
      <c r="Y60" s="241"/>
      <c r="Z60" s="241"/>
      <c r="AA60" s="241"/>
      <c r="AB60" s="241"/>
      <c r="AC60" s="241"/>
      <c r="AD60" s="241"/>
      <c r="AE60" s="241"/>
      <c r="AF60" s="241"/>
      <c r="AG60" s="241"/>
      <c r="AH60" s="241"/>
      <c r="AI60" s="241"/>
      <c r="AJ60" s="241"/>
      <c r="AK60" s="241"/>
      <c r="AL60" s="241"/>
      <c r="AM60" s="264"/>
      <c r="AN60" s="242">
        <f t="shared" si="19"/>
        <v>0</v>
      </c>
    </row>
    <row r="61" spans="1:40" ht="26.1" customHeight="1" x14ac:dyDescent="0.15">
      <c r="A61" s="922"/>
      <c r="B61" s="263"/>
      <c r="C61" s="236"/>
      <c r="D61" s="237"/>
      <c r="E61" s="100"/>
      <c r="F61" s="241"/>
      <c r="G61" s="241"/>
      <c r="H61" s="241"/>
      <c r="I61" s="241"/>
      <c r="J61" s="241"/>
      <c r="K61" s="241"/>
      <c r="L61" s="241"/>
      <c r="M61" s="241"/>
      <c r="N61" s="241"/>
      <c r="O61" s="241"/>
      <c r="P61" s="241"/>
      <c r="Q61" s="241"/>
      <c r="R61" s="241"/>
      <c r="S61" s="241"/>
      <c r="T61" s="241"/>
      <c r="U61" s="241"/>
      <c r="V61" s="241"/>
      <c r="W61" s="241"/>
      <c r="X61" s="241"/>
      <c r="Y61" s="241"/>
      <c r="Z61" s="241"/>
      <c r="AA61" s="241"/>
      <c r="AB61" s="241"/>
      <c r="AC61" s="241"/>
      <c r="AD61" s="241"/>
      <c r="AE61" s="241"/>
      <c r="AF61" s="241"/>
      <c r="AG61" s="241"/>
      <c r="AH61" s="241"/>
      <c r="AI61" s="241"/>
      <c r="AJ61" s="241"/>
      <c r="AK61" s="241"/>
      <c r="AL61" s="241"/>
      <c r="AM61" s="264"/>
      <c r="AN61" s="242">
        <f t="shared" si="19"/>
        <v>0</v>
      </c>
    </row>
    <row r="62" spans="1:40" ht="26.1" customHeight="1" x14ac:dyDescent="0.15">
      <c r="A62" s="922"/>
      <c r="B62" s="263"/>
      <c r="C62" s="236"/>
      <c r="D62" s="237"/>
      <c r="E62" s="100"/>
      <c r="F62" s="241"/>
      <c r="G62" s="241"/>
      <c r="H62" s="241"/>
      <c r="I62" s="241"/>
      <c r="J62" s="241"/>
      <c r="K62" s="241"/>
      <c r="L62" s="241"/>
      <c r="M62" s="241"/>
      <c r="N62" s="241"/>
      <c r="O62" s="241"/>
      <c r="P62" s="241"/>
      <c r="Q62" s="241"/>
      <c r="R62" s="241"/>
      <c r="S62" s="241"/>
      <c r="T62" s="241"/>
      <c r="U62" s="241"/>
      <c r="V62" s="241"/>
      <c r="W62" s="241"/>
      <c r="X62" s="241"/>
      <c r="Y62" s="241"/>
      <c r="Z62" s="241"/>
      <c r="AA62" s="241"/>
      <c r="AB62" s="241"/>
      <c r="AC62" s="241"/>
      <c r="AD62" s="241"/>
      <c r="AE62" s="241"/>
      <c r="AF62" s="241"/>
      <c r="AG62" s="241"/>
      <c r="AH62" s="241"/>
      <c r="AI62" s="241"/>
      <c r="AJ62" s="241"/>
      <c r="AK62" s="241"/>
      <c r="AL62" s="241"/>
      <c r="AM62" s="264"/>
      <c r="AN62" s="242">
        <f t="shared" si="19"/>
        <v>0</v>
      </c>
    </row>
    <row r="63" spans="1:40" ht="26.1" customHeight="1" x14ac:dyDescent="0.15">
      <c r="A63" s="922"/>
      <c r="B63" s="263"/>
      <c r="C63" s="236"/>
      <c r="D63" s="237"/>
      <c r="E63" s="100"/>
      <c r="F63" s="241"/>
      <c r="G63" s="241"/>
      <c r="H63" s="241"/>
      <c r="I63" s="241"/>
      <c r="J63" s="241"/>
      <c r="K63" s="241"/>
      <c r="L63" s="241"/>
      <c r="M63" s="241"/>
      <c r="N63" s="241"/>
      <c r="O63" s="241"/>
      <c r="P63" s="241"/>
      <c r="Q63" s="241"/>
      <c r="R63" s="241"/>
      <c r="S63" s="241"/>
      <c r="T63" s="241"/>
      <c r="U63" s="241"/>
      <c r="V63" s="241"/>
      <c r="W63" s="241"/>
      <c r="X63" s="241"/>
      <c r="Y63" s="241"/>
      <c r="Z63" s="241"/>
      <c r="AA63" s="241"/>
      <c r="AB63" s="241"/>
      <c r="AC63" s="241"/>
      <c r="AD63" s="241"/>
      <c r="AE63" s="241"/>
      <c r="AF63" s="241"/>
      <c r="AG63" s="241"/>
      <c r="AH63" s="241"/>
      <c r="AI63" s="241"/>
      <c r="AJ63" s="241"/>
      <c r="AK63" s="241"/>
      <c r="AL63" s="241"/>
      <c r="AM63" s="264"/>
      <c r="AN63" s="242">
        <f t="shared" si="19"/>
        <v>0</v>
      </c>
    </row>
    <row r="64" spans="1:40" ht="26.1" customHeight="1" x14ac:dyDescent="0.15">
      <c r="A64" s="922"/>
      <c r="B64" s="263"/>
      <c r="C64" s="236"/>
      <c r="D64" s="237"/>
      <c r="E64" s="100"/>
      <c r="F64" s="241"/>
      <c r="G64" s="241"/>
      <c r="H64" s="241"/>
      <c r="I64" s="241"/>
      <c r="J64" s="241"/>
      <c r="K64" s="241"/>
      <c r="L64" s="241"/>
      <c r="M64" s="241"/>
      <c r="N64" s="241"/>
      <c r="O64" s="241"/>
      <c r="P64" s="241"/>
      <c r="Q64" s="241"/>
      <c r="R64" s="241"/>
      <c r="S64" s="241"/>
      <c r="T64" s="241"/>
      <c r="U64" s="241"/>
      <c r="V64" s="241"/>
      <c r="W64" s="241"/>
      <c r="X64" s="241"/>
      <c r="Y64" s="241"/>
      <c r="Z64" s="241"/>
      <c r="AA64" s="241"/>
      <c r="AB64" s="241"/>
      <c r="AC64" s="241"/>
      <c r="AD64" s="241"/>
      <c r="AE64" s="241"/>
      <c r="AF64" s="241"/>
      <c r="AG64" s="241"/>
      <c r="AH64" s="241"/>
      <c r="AI64" s="241"/>
      <c r="AJ64" s="241"/>
      <c r="AK64" s="241"/>
      <c r="AL64" s="241"/>
      <c r="AM64" s="264"/>
      <c r="AN64" s="242">
        <f t="shared" si="19"/>
        <v>0</v>
      </c>
    </row>
    <row r="65" spans="1:62" ht="26.1" customHeight="1" x14ac:dyDescent="0.15">
      <c r="A65" s="922"/>
      <c r="B65" s="267"/>
      <c r="C65" s="239"/>
      <c r="D65" s="240"/>
      <c r="E65" s="100"/>
      <c r="F65" s="241"/>
      <c r="G65" s="241"/>
      <c r="H65" s="241"/>
      <c r="I65" s="241"/>
      <c r="J65" s="241"/>
      <c r="K65" s="241"/>
      <c r="L65" s="241"/>
      <c r="M65" s="241"/>
      <c r="N65" s="241"/>
      <c r="O65" s="241"/>
      <c r="P65" s="241"/>
      <c r="Q65" s="241"/>
      <c r="R65" s="241"/>
      <c r="S65" s="241"/>
      <c r="T65" s="241"/>
      <c r="U65" s="241"/>
      <c r="V65" s="241"/>
      <c r="W65" s="241"/>
      <c r="X65" s="241"/>
      <c r="Y65" s="241"/>
      <c r="Z65" s="241"/>
      <c r="AA65" s="241"/>
      <c r="AB65" s="241"/>
      <c r="AC65" s="241"/>
      <c r="AD65" s="241"/>
      <c r="AE65" s="241"/>
      <c r="AF65" s="241"/>
      <c r="AG65" s="241"/>
      <c r="AH65" s="241"/>
      <c r="AI65" s="241"/>
      <c r="AJ65" s="241"/>
      <c r="AK65" s="241"/>
      <c r="AL65" s="241"/>
      <c r="AM65" s="264"/>
      <c r="AN65" s="242">
        <f t="shared" si="19"/>
        <v>0</v>
      </c>
    </row>
    <row r="66" spans="1:62" ht="26.1" customHeight="1" x14ac:dyDescent="0.15">
      <c r="A66" s="922"/>
      <c r="B66" s="263"/>
      <c r="C66" s="236"/>
      <c r="D66" s="237"/>
      <c r="E66" s="100"/>
      <c r="F66" s="241"/>
      <c r="G66" s="241"/>
      <c r="H66" s="241"/>
      <c r="I66" s="241"/>
      <c r="J66" s="241"/>
      <c r="K66" s="241"/>
      <c r="L66" s="241"/>
      <c r="M66" s="241"/>
      <c r="N66" s="241"/>
      <c r="O66" s="241"/>
      <c r="P66" s="241"/>
      <c r="Q66" s="241"/>
      <c r="R66" s="241"/>
      <c r="S66" s="241"/>
      <c r="T66" s="241"/>
      <c r="U66" s="241"/>
      <c r="V66" s="241"/>
      <c r="W66" s="241"/>
      <c r="X66" s="241"/>
      <c r="Y66" s="241"/>
      <c r="Z66" s="241"/>
      <c r="AA66" s="241"/>
      <c r="AB66" s="241"/>
      <c r="AC66" s="241"/>
      <c r="AD66" s="241"/>
      <c r="AE66" s="241"/>
      <c r="AF66" s="241"/>
      <c r="AG66" s="241"/>
      <c r="AH66" s="241"/>
      <c r="AI66" s="241"/>
      <c r="AJ66" s="241"/>
      <c r="AK66" s="241"/>
      <c r="AL66" s="241"/>
      <c r="AM66" s="264"/>
      <c r="AN66" s="242">
        <f t="shared" si="19"/>
        <v>0</v>
      </c>
    </row>
    <row r="67" spans="1:62" ht="26.1" customHeight="1" x14ac:dyDescent="0.15">
      <c r="A67" s="922"/>
      <c r="B67" s="268"/>
      <c r="C67" s="269"/>
      <c r="D67" s="270"/>
      <c r="E67" s="100"/>
      <c r="F67" s="241"/>
      <c r="G67" s="241"/>
      <c r="H67" s="241"/>
      <c r="I67" s="241"/>
      <c r="J67" s="241"/>
      <c r="K67" s="241"/>
      <c r="L67" s="241"/>
      <c r="M67" s="241"/>
      <c r="N67" s="241"/>
      <c r="O67" s="241"/>
      <c r="P67" s="241"/>
      <c r="Q67" s="241"/>
      <c r="R67" s="241"/>
      <c r="S67" s="241"/>
      <c r="T67" s="241"/>
      <c r="U67" s="241"/>
      <c r="V67" s="241"/>
      <c r="W67" s="241"/>
      <c r="X67" s="241"/>
      <c r="Y67" s="241"/>
      <c r="Z67" s="241"/>
      <c r="AA67" s="241"/>
      <c r="AB67" s="241"/>
      <c r="AC67" s="241"/>
      <c r="AD67" s="241"/>
      <c r="AE67" s="241"/>
      <c r="AF67" s="241"/>
      <c r="AG67" s="241"/>
      <c r="AH67" s="241"/>
      <c r="AI67" s="241"/>
      <c r="AJ67" s="241"/>
      <c r="AK67" s="241"/>
      <c r="AL67" s="241"/>
      <c r="AM67" s="264"/>
      <c r="AN67" s="242">
        <f t="shared" si="19"/>
        <v>0</v>
      </c>
    </row>
    <row r="68" spans="1:62" ht="26.1" customHeight="1" thickBot="1" x14ac:dyDescent="0.2">
      <c r="A68" s="922"/>
      <c r="B68" s="299"/>
      <c r="C68" s="300"/>
      <c r="D68" s="273"/>
      <c r="E68" s="104"/>
      <c r="F68" s="115"/>
      <c r="G68" s="115"/>
      <c r="H68" s="115"/>
      <c r="I68" s="115"/>
      <c r="J68" s="115"/>
      <c r="K68" s="115"/>
      <c r="L68" s="115"/>
      <c r="M68" s="115"/>
      <c r="N68" s="115"/>
      <c r="O68" s="115"/>
      <c r="P68" s="115"/>
      <c r="Q68" s="115"/>
      <c r="R68" s="115"/>
      <c r="S68" s="115"/>
      <c r="T68" s="115"/>
      <c r="U68" s="115"/>
      <c r="V68" s="115"/>
      <c r="W68" s="115"/>
      <c r="X68" s="115"/>
      <c r="Y68" s="115"/>
      <c r="Z68" s="115"/>
      <c r="AA68" s="115"/>
      <c r="AB68" s="115"/>
      <c r="AC68" s="115"/>
      <c r="AD68" s="115"/>
      <c r="AE68" s="115"/>
      <c r="AF68" s="115"/>
      <c r="AG68" s="115"/>
      <c r="AH68" s="115"/>
      <c r="AI68" s="115"/>
      <c r="AJ68" s="115"/>
      <c r="AK68" s="115"/>
      <c r="AL68" s="115"/>
      <c r="AM68" s="274"/>
      <c r="AN68" s="117">
        <f t="shared" si="19"/>
        <v>0</v>
      </c>
    </row>
    <row r="69" spans="1:62" ht="26.1" customHeight="1" thickTop="1" x14ac:dyDescent="0.15">
      <c r="A69" s="922"/>
      <c r="B69" s="924" t="s">
        <v>126</v>
      </c>
      <c r="C69" s="915"/>
      <c r="D69" s="186" t="s">
        <v>127</v>
      </c>
      <c r="E69" s="295">
        <f t="shared" ref="E69:AM69" si="22">SUM(E49:E68)</f>
        <v>0</v>
      </c>
      <c r="F69" s="250">
        <f t="shared" si="22"/>
        <v>0</v>
      </c>
      <c r="G69" s="250">
        <f t="shared" si="22"/>
        <v>0</v>
      </c>
      <c r="H69" s="250">
        <f t="shared" si="22"/>
        <v>0</v>
      </c>
      <c r="I69" s="250">
        <f t="shared" si="22"/>
        <v>0</v>
      </c>
      <c r="J69" s="250">
        <f t="shared" si="22"/>
        <v>0</v>
      </c>
      <c r="K69" s="250">
        <f t="shared" si="22"/>
        <v>0</v>
      </c>
      <c r="L69" s="250">
        <f t="shared" si="22"/>
        <v>0</v>
      </c>
      <c r="M69" s="250">
        <f t="shared" si="22"/>
        <v>0</v>
      </c>
      <c r="N69" s="250">
        <f t="shared" si="22"/>
        <v>0</v>
      </c>
      <c r="O69" s="250">
        <f t="shared" si="22"/>
        <v>0</v>
      </c>
      <c r="P69" s="250">
        <f t="shared" si="22"/>
        <v>0</v>
      </c>
      <c r="Q69" s="250">
        <f t="shared" si="22"/>
        <v>0</v>
      </c>
      <c r="R69" s="250">
        <f t="shared" si="22"/>
        <v>0</v>
      </c>
      <c r="S69" s="250">
        <f t="shared" si="22"/>
        <v>0</v>
      </c>
      <c r="T69" s="250">
        <f t="shared" si="22"/>
        <v>0</v>
      </c>
      <c r="U69" s="250">
        <f t="shared" si="22"/>
        <v>0</v>
      </c>
      <c r="V69" s="250">
        <f t="shared" si="22"/>
        <v>0</v>
      </c>
      <c r="W69" s="250">
        <f t="shared" ref="W69:AL69" si="23">SUM(W49:W68)</f>
        <v>0</v>
      </c>
      <c r="X69" s="250">
        <f t="shared" si="23"/>
        <v>0</v>
      </c>
      <c r="Y69" s="250">
        <f t="shared" si="23"/>
        <v>0</v>
      </c>
      <c r="Z69" s="250">
        <f t="shared" si="23"/>
        <v>0</v>
      </c>
      <c r="AA69" s="250">
        <f t="shared" si="23"/>
        <v>0</v>
      </c>
      <c r="AB69" s="250">
        <f t="shared" si="23"/>
        <v>0</v>
      </c>
      <c r="AC69" s="250">
        <f t="shared" si="23"/>
        <v>0</v>
      </c>
      <c r="AD69" s="250">
        <f t="shared" si="23"/>
        <v>0</v>
      </c>
      <c r="AE69" s="250">
        <f t="shared" si="23"/>
        <v>0</v>
      </c>
      <c r="AF69" s="250">
        <f t="shared" si="23"/>
        <v>0</v>
      </c>
      <c r="AG69" s="250">
        <f t="shared" si="23"/>
        <v>0</v>
      </c>
      <c r="AH69" s="250">
        <f t="shared" si="23"/>
        <v>0</v>
      </c>
      <c r="AI69" s="250">
        <f t="shared" si="23"/>
        <v>0</v>
      </c>
      <c r="AJ69" s="250">
        <f t="shared" si="23"/>
        <v>0</v>
      </c>
      <c r="AK69" s="250">
        <f t="shared" si="23"/>
        <v>0</v>
      </c>
      <c r="AL69" s="250">
        <f t="shared" si="23"/>
        <v>0</v>
      </c>
      <c r="AM69" s="296">
        <f t="shared" si="22"/>
        <v>0</v>
      </c>
      <c r="AN69" s="158">
        <f t="shared" ref="AN69:AN76" si="24">SUM(E69:AM69)</f>
        <v>0</v>
      </c>
    </row>
    <row r="70" spans="1:62" ht="26.1" customHeight="1" thickBot="1" x14ac:dyDescent="0.2">
      <c r="A70" s="923"/>
      <c r="B70" s="925"/>
      <c r="C70" s="917"/>
      <c r="D70" s="190" t="s">
        <v>313</v>
      </c>
      <c r="E70" s="297"/>
      <c r="F70" s="253"/>
      <c r="G70" s="253"/>
      <c r="H70" s="253"/>
      <c r="I70" s="253"/>
      <c r="J70" s="253"/>
      <c r="K70" s="253"/>
      <c r="L70" s="253"/>
      <c r="M70" s="253"/>
      <c r="N70" s="253"/>
      <c r="O70" s="253"/>
      <c r="P70" s="253"/>
      <c r="Q70" s="253"/>
      <c r="R70" s="253"/>
      <c r="S70" s="253"/>
      <c r="T70" s="253"/>
      <c r="U70" s="253"/>
      <c r="V70" s="253"/>
      <c r="W70" s="253"/>
      <c r="X70" s="253"/>
      <c r="Y70" s="253"/>
      <c r="Z70" s="253"/>
      <c r="AA70" s="253"/>
      <c r="AB70" s="253"/>
      <c r="AC70" s="253"/>
      <c r="AD70" s="253"/>
      <c r="AE70" s="253"/>
      <c r="AF70" s="253"/>
      <c r="AG70" s="253"/>
      <c r="AH70" s="253"/>
      <c r="AI70" s="253"/>
      <c r="AJ70" s="253"/>
      <c r="AK70" s="253"/>
      <c r="AL70" s="253"/>
      <c r="AM70" s="298"/>
      <c r="AN70" s="159">
        <f t="shared" si="24"/>
        <v>0</v>
      </c>
      <c r="AO70" s="255"/>
    </row>
    <row r="71" spans="1:62" ht="26.1" customHeight="1" x14ac:dyDescent="0.15">
      <c r="A71" s="911" t="s">
        <v>3</v>
      </c>
      <c r="B71" s="275"/>
      <c r="C71" s="276"/>
      <c r="D71" s="258"/>
      <c r="E71" s="277"/>
      <c r="F71" s="278"/>
      <c r="G71" s="278"/>
      <c r="H71" s="278"/>
      <c r="I71" s="278"/>
      <c r="J71" s="278"/>
      <c r="K71" s="278"/>
      <c r="L71" s="278"/>
      <c r="M71" s="278"/>
      <c r="N71" s="278"/>
      <c r="O71" s="278"/>
      <c r="P71" s="278"/>
      <c r="Q71" s="278"/>
      <c r="R71" s="278"/>
      <c r="S71" s="278"/>
      <c r="T71" s="278"/>
      <c r="U71" s="278"/>
      <c r="V71" s="278"/>
      <c r="W71" s="278"/>
      <c r="X71" s="278"/>
      <c r="Y71" s="278"/>
      <c r="Z71" s="278"/>
      <c r="AA71" s="278"/>
      <c r="AB71" s="278"/>
      <c r="AC71" s="278"/>
      <c r="AD71" s="278"/>
      <c r="AE71" s="278"/>
      <c r="AF71" s="278"/>
      <c r="AG71" s="278"/>
      <c r="AH71" s="278"/>
      <c r="AI71" s="278"/>
      <c r="AJ71" s="278"/>
      <c r="AK71" s="278"/>
      <c r="AL71" s="278"/>
      <c r="AM71" s="279"/>
      <c r="AN71" s="262">
        <f t="shared" si="24"/>
        <v>0</v>
      </c>
      <c r="AO71" s="94"/>
      <c r="AP71" s="94"/>
      <c r="AQ71" s="94"/>
      <c r="AR71" s="94"/>
      <c r="AS71" s="94"/>
      <c r="AT71" s="94"/>
      <c r="AU71" s="94"/>
      <c r="AV71" s="94"/>
      <c r="AW71" s="94"/>
      <c r="AX71" s="94"/>
      <c r="AY71" s="94"/>
      <c r="AZ71" s="94"/>
      <c r="BA71" s="94"/>
      <c r="BB71" s="94"/>
      <c r="BC71" s="94"/>
      <c r="BD71" s="94"/>
      <c r="BE71" s="94"/>
      <c r="BF71" s="94"/>
      <c r="BG71" s="94"/>
      <c r="BH71" s="94"/>
      <c r="BI71" s="94"/>
      <c r="BJ71" s="94"/>
    </row>
    <row r="72" spans="1:62" ht="26.1" customHeight="1" thickBot="1" x14ac:dyDescent="0.2">
      <c r="A72" s="912"/>
      <c r="B72" s="280"/>
      <c r="C72" s="281"/>
      <c r="D72" s="273"/>
      <c r="E72" s="282"/>
      <c r="F72" s="283"/>
      <c r="G72" s="283"/>
      <c r="H72" s="283"/>
      <c r="I72" s="283"/>
      <c r="J72" s="283"/>
      <c r="K72" s="283"/>
      <c r="L72" s="283"/>
      <c r="M72" s="283"/>
      <c r="N72" s="283"/>
      <c r="O72" s="283"/>
      <c r="P72" s="283"/>
      <c r="Q72" s="283"/>
      <c r="R72" s="283"/>
      <c r="S72" s="283"/>
      <c r="T72" s="283"/>
      <c r="U72" s="283"/>
      <c r="V72" s="283"/>
      <c r="W72" s="283"/>
      <c r="X72" s="283"/>
      <c r="Y72" s="283"/>
      <c r="Z72" s="283"/>
      <c r="AA72" s="283"/>
      <c r="AB72" s="283"/>
      <c r="AC72" s="283"/>
      <c r="AD72" s="283"/>
      <c r="AE72" s="283"/>
      <c r="AF72" s="283"/>
      <c r="AG72" s="283"/>
      <c r="AH72" s="283"/>
      <c r="AI72" s="283"/>
      <c r="AJ72" s="283"/>
      <c r="AK72" s="283"/>
      <c r="AL72" s="283"/>
      <c r="AM72" s="284"/>
      <c r="AN72" s="117">
        <f t="shared" si="24"/>
        <v>0</v>
      </c>
      <c r="AO72" s="94"/>
      <c r="AP72" s="94"/>
      <c r="AQ72" s="94"/>
      <c r="AR72" s="94"/>
      <c r="AS72" s="94"/>
      <c r="AT72" s="94"/>
      <c r="AU72" s="94"/>
      <c r="AV72" s="94"/>
      <c r="AW72" s="94"/>
      <c r="AX72" s="94"/>
      <c r="AY72" s="94"/>
      <c r="AZ72" s="94"/>
      <c r="BA72" s="94"/>
      <c r="BB72" s="94"/>
      <c r="BC72" s="94"/>
      <c r="BD72" s="94"/>
      <c r="BE72" s="94"/>
      <c r="BF72" s="94"/>
      <c r="BG72" s="94"/>
      <c r="BH72" s="94"/>
      <c r="BI72" s="94"/>
      <c r="BJ72" s="94"/>
    </row>
    <row r="73" spans="1:62" ht="26.1" customHeight="1" thickTop="1" x14ac:dyDescent="0.15">
      <c r="A73" s="912"/>
      <c r="B73" s="924" t="s">
        <v>126</v>
      </c>
      <c r="C73" s="915"/>
      <c r="D73" s="186" t="s">
        <v>127</v>
      </c>
      <c r="E73" s="295">
        <f>SUM(E71:E72)</f>
        <v>0</v>
      </c>
      <c r="F73" s="250">
        <f t="shared" ref="F73:AM73" si="25">SUM(F53:F72)</f>
        <v>0</v>
      </c>
      <c r="G73" s="250">
        <f t="shared" si="25"/>
        <v>0</v>
      </c>
      <c r="H73" s="250">
        <f t="shared" si="25"/>
        <v>0</v>
      </c>
      <c r="I73" s="250">
        <f t="shared" si="25"/>
        <v>0</v>
      </c>
      <c r="J73" s="250">
        <f t="shared" si="25"/>
        <v>0</v>
      </c>
      <c r="K73" s="250">
        <f t="shared" si="25"/>
        <v>0</v>
      </c>
      <c r="L73" s="250">
        <f t="shared" si="25"/>
        <v>0</v>
      </c>
      <c r="M73" s="250">
        <f t="shared" si="25"/>
        <v>0</v>
      </c>
      <c r="N73" s="250">
        <f t="shared" si="25"/>
        <v>0</v>
      </c>
      <c r="O73" s="250">
        <f t="shared" si="25"/>
        <v>0</v>
      </c>
      <c r="P73" s="250">
        <f t="shared" si="25"/>
        <v>0</v>
      </c>
      <c r="Q73" s="250">
        <f t="shared" si="25"/>
        <v>0</v>
      </c>
      <c r="R73" s="250">
        <f t="shared" si="25"/>
        <v>0</v>
      </c>
      <c r="S73" s="250">
        <f t="shared" si="25"/>
        <v>0</v>
      </c>
      <c r="T73" s="250">
        <f t="shared" si="25"/>
        <v>0</v>
      </c>
      <c r="U73" s="250">
        <f t="shared" si="25"/>
        <v>0</v>
      </c>
      <c r="V73" s="250">
        <f t="shared" si="25"/>
        <v>0</v>
      </c>
      <c r="W73" s="250">
        <f t="shared" ref="W73:AL73" si="26">SUM(W53:W72)</f>
        <v>0</v>
      </c>
      <c r="X73" s="250">
        <f t="shared" si="26"/>
        <v>0</v>
      </c>
      <c r="Y73" s="250">
        <f t="shared" si="26"/>
        <v>0</v>
      </c>
      <c r="Z73" s="250">
        <f t="shared" si="26"/>
        <v>0</v>
      </c>
      <c r="AA73" s="250">
        <f t="shared" si="26"/>
        <v>0</v>
      </c>
      <c r="AB73" s="250">
        <f t="shared" si="26"/>
        <v>0</v>
      </c>
      <c r="AC73" s="250">
        <f t="shared" si="26"/>
        <v>0</v>
      </c>
      <c r="AD73" s="250">
        <f t="shared" si="26"/>
        <v>0</v>
      </c>
      <c r="AE73" s="250">
        <f t="shared" si="26"/>
        <v>0</v>
      </c>
      <c r="AF73" s="250">
        <f t="shared" si="26"/>
        <v>0</v>
      </c>
      <c r="AG73" s="250">
        <f t="shared" si="26"/>
        <v>0</v>
      </c>
      <c r="AH73" s="250">
        <f t="shared" si="26"/>
        <v>0</v>
      </c>
      <c r="AI73" s="250">
        <f t="shared" si="26"/>
        <v>0</v>
      </c>
      <c r="AJ73" s="250">
        <f t="shared" si="26"/>
        <v>0</v>
      </c>
      <c r="AK73" s="250">
        <f t="shared" si="26"/>
        <v>0</v>
      </c>
      <c r="AL73" s="250">
        <f t="shared" si="26"/>
        <v>0</v>
      </c>
      <c r="AM73" s="296">
        <f t="shared" si="25"/>
        <v>0</v>
      </c>
      <c r="AN73" s="158">
        <f t="shared" si="24"/>
        <v>0</v>
      </c>
    </row>
    <row r="74" spans="1:62" ht="26.1" customHeight="1" thickBot="1" x14ac:dyDescent="0.2">
      <c r="A74" s="913"/>
      <c r="B74" s="925"/>
      <c r="C74" s="917"/>
      <c r="D74" s="190" t="s">
        <v>313</v>
      </c>
      <c r="E74" s="297"/>
      <c r="F74" s="253"/>
      <c r="G74" s="253"/>
      <c r="H74" s="253"/>
      <c r="I74" s="253"/>
      <c r="J74" s="253"/>
      <c r="K74" s="253"/>
      <c r="L74" s="253"/>
      <c r="M74" s="253"/>
      <c r="N74" s="253"/>
      <c r="O74" s="253"/>
      <c r="P74" s="253"/>
      <c r="Q74" s="253"/>
      <c r="R74" s="253"/>
      <c r="S74" s="253"/>
      <c r="T74" s="253"/>
      <c r="U74" s="253"/>
      <c r="V74" s="253"/>
      <c r="W74" s="253"/>
      <c r="X74" s="253"/>
      <c r="Y74" s="253"/>
      <c r="Z74" s="253"/>
      <c r="AA74" s="253"/>
      <c r="AB74" s="253"/>
      <c r="AC74" s="253"/>
      <c r="AD74" s="253"/>
      <c r="AE74" s="253"/>
      <c r="AF74" s="253"/>
      <c r="AG74" s="253"/>
      <c r="AH74" s="253"/>
      <c r="AI74" s="253"/>
      <c r="AJ74" s="253"/>
      <c r="AK74" s="253"/>
      <c r="AL74" s="253"/>
      <c r="AM74" s="298"/>
      <c r="AN74" s="159">
        <f t="shared" si="24"/>
        <v>0</v>
      </c>
      <c r="AO74" s="255"/>
    </row>
    <row r="75" spans="1:62" ht="26.1" customHeight="1" x14ac:dyDescent="0.15">
      <c r="A75" s="918" t="s">
        <v>140</v>
      </c>
      <c r="B75" s="919"/>
      <c r="C75" s="919"/>
      <c r="D75" s="285" t="s">
        <v>127</v>
      </c>
      <c r="E75" s="301">
        <f>SUM(E25,E47,E69,E73)</f>
        <v>0</v>
      </c>
      <c r="F75" s="287">
        <f t="shared" ref="F75:AM76" si="27">SUM(F25,F47,F69,F73)</f>
        <v>0</v>
      </c>
      <c r="G75" s="287">
        <f t="shared" si="27"/>
        <v>0</v>
      </c>
      <c r="H75" s="287">
        <f t="shared" si="27"/>
        <v>0</v>
      </c>
      <c r="I75" s="287">
        <f t="shared" si="27"/>
        <v>0</v>
      </c>
      <c r="J75" s="287">
        <f t="shared" si="27"/>
        <v>0</v>
      </c>
      <c r="K75" s="287">
        <f t="shared" si="27"/>
        <v>0</v>
      </c>
      <c r="L75" s="287">
        <f t="shared" si="27"/>
        <v>0</v>
      </c>
      <c r="M75" s="287">
        <f t="shared" si="27"/>
        <v>0</v>
      </c>
      <c r="N75" s="287">
        <f t="shared" si="27"/>
        <v>0</v>
      </c>
      <c r="O75" s="287">
        <f t="shared" si="27"/>
        <v>0</v>
      </c>
      <c r="P75" s="287">
        <f t="shared" si="27"/>
        <v>0</v>
      </c>
      <c r="Q75" s="287">
        <f t="shared" si="27"/>
        <v>0</v>
      </c>
      <c r="R75" s="287">
        <f t="shared" si="27"/>
        <v>0</v>
      </c>
      <c r="S75" s="287">
        <f t="shared" si="27"/>
        <v>0</v>
      </c>
      <c r="T75" s="287">
        <f t="shared" si="27"/>
        <v>0</v>
      </c>
      <c r="U75" s="287">
        <f t="shared" si="27"/>
        <v>0</v>
      </c>
      <c r="V75" s="287">
        <f t="shared" si="27"/>
        <v>0</v>
      </c>
      <c r="W75" s="287">
        <f t="shared" ref="W75:AL75" si="28">SUM(W25,W47,W69,W73)</f>
        <v>0</v>
      </c>
      <c r="X75" s="287">
        <f t="shared" si="28"/>
        <v>0</v>
      </c>
      <c r="Y75" s="287">
        <f t="shared" si="28"/>
        <v>0</v>
      </c>
      <c r="Z75" s="287">
        <f t="shared" si="28"/>
        <v>0</v>
      </c>
      <c r="AA75" s="287">
        <f t="shared" si="28"/>
        <v>0</v>
      </c>
      <c r="AB75" s="287">
        <f t="shared" si="28"/>
        <v>0</v>
      </c>
      <c r="AC75" s="287">
        <f t="shared" si="28"/>
        <v>0</v>
      </c>
      <c r="AD75" s="287">
        <f t="shared" si="28"/>
        <v>0</v>
      </c>
      <c r="AE75" s="287">
        <f t="shared" si="28"/>
        <v>0</v>
      </c>
      <c r="AF75" s="287">
        <f t="shared" si="28"/>
        <v>0</v>
      </c>
      <c r="AG75" s="287">
        <f t="shared" si="28"/>
        <v>0</v>
      </c>
      <c r="AH75" s="287">
        <f t="shared" si="28"/>
        <v>0</v>
      </c>
      <c r="AI75" s="287">
        <f t="shared" si="28"/>
        <v>0</v>
      </c>
      <c r="AJ75" s="287">
        <f t="shared" si="28"/>
        <v>0</v>
      </c>
      <c r="AK75" s="287">
        <f t="shared" si="28"/>
        <v>0</v>
      </c>
      <c r="AL75" s="287">
        <f t="shared" si="28"/>
        <v>0</v>
      </c>
      <c r="AM75" s="302">
        <f t="shared" si="27"/>
        <v>0</v>
      </c>
      <c r="AN75" s="262">
        <f t="shared" si="24"/>
        <v>0</v>
      </c>
      <c r="AO75" s="255"/>
    </row>
    <row r="76" spans="1:62" ht="26.1" customHeight="1" thickBot="1" x14ac:dyDescent="0.2">
      <c r="A76" s="920"/>
      <c r="B76" s="921"/>
      <c r="C76" s="921"/>
      <c r="D76" s="190" t="s">
        <v>313</v>
      </c>
      <c r="E76" s="289">
        <f>SUM(E26,E48,E70,E74)</f>
        <v>0</v>
      </c>
      <c r="F76" s="290">
        <f t="shared" si="27"/>
        <v>0</v>
      </c>
      <c r="G76" s="290">
        <f t="shared" si="27"/>
        <v>0</v>
      </c>
      <c r="H76" s="290">
        <f t="shared" si="27"/>
        <v>0</v>
      </c>
      <c r="I76" s="290">
        <f t="shared" si="27"/>
        <v>0</v>
      </c>
      <c r="J76" s="290">
        <f t="shared" si="27"/>
        <v>0</v>
      </c>
      <c r="K76" s="290">
        <f t="shared" si="27"/>
        <v>0</v>
      </c>
      <c r="L76" s="290">
        <f t="shared" si="27"/>
        <v>0</v>
      </c>
      <c r="M76" s="290">
        <f t="shared" si="27"/>
        <v>0</v>
      </c>
      <c r="N76" s="290">
        <f t="shared" si="27"/>
        <v>0</v>
      </c>
      <c r="O76" s="290">
        <f t="shared" si="27"/>
        <v>0</v>
      </c>
      <c r="P76" s="290">
        <f t="shared" si="27"/>
        <v>0</v>
      </c>
      <c r="Q76" s="290">
        <f t="shared" si="27"/>
        <v>0</v>
      </c>
      <c r="R76" s="290">
        <f t="shared" si="27"/>
        <v>0</v>
      </c>
      <c r="S76" s="290">
        <f t="shared" si="27"/>
        <v>0</v>
      </c>
      <c r="T76" s="290">
        <f t="shared" si="27"/>
        <v>0</v>
      </c>
      <c r="U76" s="290">
        <f t="shared" si="27"/>
        <v>0</v>
      </c>
      <c r="V76" s="290">
        <f t="shared" si="27"/>
        <v>0</v>
      </c>
      <c r="W76" s="290">
        <f t="shared" ref="W76:AL76" si="29">SUM(W26,W48,W70,W74)</f>
        <v>0</v>
      </c>
      <c r="X76" s="290">
        <f t="shared" si="29"/>
        <v>0</v>
      </c>
      <c r="Y76" s="290">
        <f t="shared" si="29"/>
        <v>0</v>
      </c>
      <c r="Z76" s="290">
        <f t="shared" si="29"/>
        <v>0</v>
      </c>
      <c r="AA76" s="290">
        <f t="shared" si="29"/>
        <v>0</v>
      </c>
      <c r="AB76" s="290">
        <f t="shared" si="29"/>
        <v>0</v>
      </c>
      <c r="AC76" s="290">
        <f t="shared" si="29"/>
        <v>0</v>
      </c>
      <c r="AD76" s="290">
        <f t="shared" si="29"/>
        <v>0</v>
      </c>
      <c r="AE76" s="290">
        <f t="shared" si="29"/>
        <v>0</v>
      </c>
      <c r="AF76" s="290">
        <f t="shared" si="29"/>
        <v>0</v>
      </c>
      <c r="AG76" s="290">
        <f t="shared" si="29"/>
        <v>0</v>
      </c>
      <c r="AH76" s="290">
        <f t="shared" si="29"/>
        <v>0</v>
      </c>
      <c r="AI76" s="290">
        <f t="shared" si="29"/>
        <v>0</v>
      </c>
      <c r="AJ76" s="290">
        <f t="shared" si="29"/>
        <v>0</v>
      </c>
      <c r="AK76" s="290">
        <f t="shared" si="29"/>
        <v>0</v>
      </c>
      <c r="AL76" s="290">
        <f t="shared" si="29"/>
        <v>0</v>
      </c>
      <c r="AM76" s="303">
        <f t="shared" si="27"/>
        <v>0</v>
      </c>
      <c r="AN76" s="159">
        <f t="shared" si="24"/>
        <v>0</v>
      </c>
      <c r="AO76" s="255"/>
    </row>
    <row r="77" spans="1:62" s="160" customFormat="1" ht="18" customHeight="1" x14ac:dyDescent="0.15">
      <c r="A77" s="231" t="s">
        <v>282</v>
      </c>
      <c r="B77" s="230"/>
      <c r="C77" s="231"/>
      <c r="D77" s="230"/>
    </row>
    <row r="78" spans="1:62" s="160" customFormat="1" ht="18" customHeight="1" x14ac:dyDescent="0.15">
      <c r="A78" s="92" t="s">
        <v>281</v>
      </c>
      <c r="C78" s="92"/>
      <c r="D78" s="230"/>
    </row>
    <row r="79" spans="1:62" s="160" customFormat="1" ht="18" customHeight="1" x14ac:dyDescent="0.15">
      <c r="A79" s="92" t="s">
        <v>283</v>
      </c>
      <c r="C79" s="92"/>
      <c r="D79" s="230"/>
    </row>
    <row r="80" spans="1:62" s="160" customFormat="1" ht="18" customHeight="1" x14ac:dyDescent="0.15">
      <c r="A80" s="92"/>
      <c r="C80" s="92"/>
      <c r="D80" s="230"/>
    </row>
    <row r="81" spans="1:4" s="160" customFormat="1" ht="18" customHeight="1" x14ac:dyDescent="0.15">
      <c r="A81" s="92"/>
      <c r="B81" s="230"/>
      <c r="C81" s="92"/>
      <c r="D81" s="230"/>
    </row>
  </sheetData>
  <protectedRanges>
    <protectedRange sqref="D25 D47 D69 D73 D75" name="範囲1"/>
    <protectedRange sqref="B25 B47 B69 B73" name="範囲1_3"/>
  </protectedRanges>
  <mergeCells count="15">
    <mergeCell ref="A71:A74"/>
    <mergeCell ref="B73:C74"/>
    <mergeCell ref="A75:C76"/>
    <mergeCell ref="A5:A26"/>
    <mergeCell ref="B25:C26"/>
    <mergeCell ref="A27:A48"/>
    <mergeCell ref="B47:C48"/>
    <mergeCell ref="A49:A70"/>
    <mergeCell ref="B69:C70"/>
    <mergeCell ref="A1:AN1"/>
    <mergeCell ref="V2:AN2"/>
    <mergeCell ref="A3:C3"/>
    <mergeCell ref="D3:D4"/>
    <mergeCell ref="E3:AM3"/>
    <mergeCell ref="AN3:AN4"/>
  </mergeCells>
  <phoneticPr fontId="2"/>
  <printOptions horizontalCentered="1"/>
  <pageMargins left="0.62992125984251968" right="0.23622047244094491" top="1.299212598425197" bottom="0.51181102362204722" header="0.51181102362204722" footer="2.6377952755905514"/>
  <pageSetup paperSize="8" scale="60" fitToHeight="3" orientation="landscape" r:id="rId1"/>
  <headerFooter alignWithMargins="0">
    <oddHeader>&amp;R&amp;"+,標準"エネルギー回収型廃棄物処理施設整備工事及び運営事業
（事業計画書　&amp;A）</oddHeader>
  </headerFooter>
  <rowBreaks count="2" manualBreakCount="2">
    <brk id="26" max="40" man="1"/>
    <brk id="48" max="40"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56"/>
  <sheetViews>
    <sheetView view="pageBreakPreview" zoomScaleNormal="80" zoomScaleSheetLayoutView="100" workbookViewId="0">
      <pane xSplit="5" ySplit="4" topLeftCell="M5" activePane="bottomRight" state="frozen"/>
      <selection activeCell="X17" sqref="X17"/>
      <selection pane="topRight" activeCell="X17" sqref="X17"/>
      <selection pane="bottomLeft" activeCell="X17" sqref="X17"/>
      <selection pane="bottomRight" activeCell="X17" sqref="X17"/>
    </sheetView>
  </sheetViews>
  <sheetFormatPr defaultRowHeight="30" customHeight="1" x14ac:dyDescent="0.15"/>
  <cols>
    <col min="1" max="2" width="3.5" style="544" customWidth="1"/>
    <col min="3" max="3" width="20.5" style="544" customWidth="1"/>
    <col min="4" max="4" width="16" style="544" customWidth="1"/>
    <col min="5" max="5" width="10.625" style="544" customWidth="1"/>
    <col min="6" max="25" width="7.625" style="476" customWidth="1"/>
    <col min="26" max="26" width="10.125" style="476" customWidth="1"/>
    <col min="27" max="256" width="9" style="476"/>
    <col min="257" max="258" width="3.5" style="476" customWidth="1"/>
    <col min="259" max="259" width="20.5" style="476" customWidth="1"/>
    <col min="260" max="260" width="16" style="476" customWidth="1"/>
    <col min="261" max="261" width="10.625" style="476" customWidth="1"/>
    <col min="262" max="281" width="7.625" style="476" customWidth="1"/>
    <col min="282" max="282" width="10.125" style="476" customWidth="1"/>
    <col min="283" max="512" width="9" style="476"/>
    <col min="513" max="514" width="3.5" style="476" customWidth="1"/>
    <col min="515" max="515" width="20.5" style="476" customWidth="1"/>
    <col min="516" max="516" width="16" style="476" customWidth="1"/>
    <col min="517" max="517" width="10.625" style="476" customWidth="1"/>
    <col min="518" max="537" width="7.625" style="476" customWidth="1"/>
    <col min="538" max="538" width="10.125" style="476" customWidth="1"/>
    <col min="539" max="768" width="9" style="476"/>
    <col min="769" max="770" width="3.5" style="476" customWidth="1"/>
    <col min="771" max="771" width="20.5" style="476" customWidth="1"/>
    <col min="772" max="772" width="16" style="476" customWidth="1"/>
    <col min="773" max="773" width="10.625" style="476" customWidth="1"/>
    <col min="774" max="793" width="7.625" style="476" customWidth="1"/>
    <col min="794" max="794" width="10.125" style="476" customWidth="1"/>
    <col min="795" max="1024" width="9" style="476"/>
    <col min="1025" max="1026" width="3.5" style="476" customWidth="1"/>
    <col min="1027" max="1027" width="20.5" style="476" customWidth="1"/>
    <col min="1028" max="1028" width="16" style="476" customWidth="1"/>
    <col min="1029" max="1029" width="10.625" style="476" customWidth="1"/>
    <col min="1030" max="1049" width="7.625" style="476" customWidth="1"/>
    <col min="1050" max="1050" width="10.125" style="476" customWidth="1"/>
    <col min="1051" max="1280" width="9" style="476"/>
    <col min="1281" max="1282" width="3.5" style="476" customWidth="1"/>
    <col min="1283" max="1283" width="20.5" style="476" customWidth="1"/>
    <col min="1284" max="1284" width="16" style="476" customWidth="1"/>
    <col min="1285" max="1285" width="10.625" style="476" customWidth="1"/>
    <col min="1286" max="1305" width="7.625" style="476" customWidth="1"/>
    <col min="1306" max="1306" width="10.125" style="476" customWidth="1"/>
    <col min="1307" max="1536" width="9" style="476"/>
    <col min="1537" max="1538" width="3.5" style="476" customWidth="1"/>
    <col min="1539" max="1539" width="20.5" style="476" customWidth="1"/>
    <col min="1540" max="1540" width="16" style="476" customWidth="1"/>
    <col min="1541" max="1541" width="10.625" style="476" customWidth="1"/>
    <col min="1542" max="1561" width="7.625" style="476" customWidth="1"/>
    <col min="1562" max="1562" width="10.125" style="476" customWidth="1"/>
    <col min="1563" max="1792" width="9" style="476"/>
    <col min="1793" max="1794" width="3.5" style="476" customWidth="1"/>
    <col min="1795" max="1795" width="20.5" style="476" customWidth="1"/>
    <col min="1796" max="1796" width="16" style="476" customWidth="1"/>
    <col min="1797" max="1797" width="10.625" style="476" customWidth="1"/>
    <col min="1798" max="1817" width="7.625" style="476" customWidth="1"/>
    <col min="1818" max="1818" width="10.125" style="476" customWidth="1"/>
    <col min="1819" max="2048" width="9" style="476"/>
    <col min="2049" max="2050" width="3.5" style="476" customWidth="1"/>
    <col min="2051" max="2051" width="20.5" style="476" customWidth="1"/>
    <col min="2052" max="2052" width="16" style="476" customWidth="1"/>
    <col min="2053" max="2053" width="10.625" style="476" customWidth="1"/>
    <col min="2054" max="2073" width="7.625" style="476" customWidth="1"/>
    <col min="2074" max="2074" width="10.125" style="476" customWidth="1"/>
    <col min="2075" max="2304" width="9" style="476"/>
    <col min="2305" max="2306" width="3.5" style="476" customWidth="1"/>
    <col min="2307" max="2307" width="20.5" style="476" customWidth="1"/>
    <col min="2308" max="2308" width="16" style="476" customWidth="1"/>
    <col min="2309" max="2309" width="10.625" style="476" customWidth="1"/>
    <col min="2310" max="2329" width="7.625" style="476" customWidth="1"/>
    <col min="2330" max="2330" width="10.125" style="476" customWidth="1"/>
    <col min="2331" max="2560" width="9" style="476"/>
    <col min="2561" max="2562" width="3.5" style="476" customWidth="1"/>
    <col min="2563" max="2563" width="20.5" style="476" customWidth="1"/>
    <col min="2564" max="2564" width="16" style="476" customWidth="1"/>
    <col min="2565" max="2565" width="10.625" style="476" customWidth="1"/>
    <col min="2566" max="2585" width="7.625" style="476" customWidth="1"/>
    <col min="2586" max="2586" width="10.125" style="476" customWidth="1"/>
    <col min="2587" max="2816" width="9" style="476"/>
    <col min="2817" max="2818" width="3.5" style="476" customWidth="1"/>
    <col min="2819" max="2819" width="20.5" style="476" customWidth="1"/>
    <col min="2820" max="2820" width="16" style="476" customWidth="1"/>
    <col min="2821" max="2821" width="10.625" style="476" customWidth="1"/>
    <col min="2822" max="2841" width="7.625" style="476" customWidth="1"/>
    <col min="2842" max="2842" width="10.125" style="476" customWidth="1"/>
    <col min="2843" max="3072" width="9" style="476"/>
    <col min="3073" max="3074" width="3.5" style="476" customWidth="1"/>
    <col min="3075" max="3075" width="20.5" style="476" customWidth="1"/>
    <col min="3076" max="3076" width="16" style="476" customWidth="1"/>
    <col min="3077" max="3077" width="10.625" style="476" customWidth="1"/>
    <col min="3078" max="3097" width="7.625" style="476" customWidth="1"/>
    <col min="3098" max="3098" width="10.125" style="476" customWidth="1"/>
    <col min="3099" max="3328" width="9" style="476"/>
    <col min="3329" max="3330" width="3.5" style="476" customWidth="1"/>
    <col min="3331" max="3331" width="20.5" style="476" customWidth="1"/>
    <col min="3332" max="3332" width="16" style="476" customWidth="1"/>
    <col min="3333" max="3333" width="10.625" style="476" customWidth="1"/>
    <col min="3334" max="3353" width="7.625" style="476" customWidth="1"/>
    <col min="3354" max="3354" width="10.125" style="476" customWidth="1"/>
    <col min="3355" max="3584" width="9" style="476"/>
    <col min="3585" max="3586" width="3.5" style="476" customWidth="1"/>
    <col min="3587" max="3587" width="20.5" style="476" customWidth="1"/>
    <col min="3588" max="3588" width="16" style="476" customWidth="1"/>
    <col min="3589" max="3589" width="10.625" style="476" customWidth="1"/>
    <col min="3590" max="3609" width="7.625" style="476" customWidth="1"/>
    <col min="3610" max="3610" width="10.125" style="476" customWidth="1"/>
    <col min="3611" max="3840" width="9" style="476"/>
    <col min="3841" max="3842" width="3.5" style="476" customWidth="1"/>
    <col min="3843" max="3843" width="20.5" style="476" customWidth="1"/>
    <col min="3844" max="3844" width="16" style="476" customWidth="1"/>
    <col min="3845" max="3845" width="10.625" style="476" customWidth="1"/>
    <col min="3846" max="3865" width="7.625" style="476" customWidth="1"/>
    <col min="3866" max="3866" width="10.125" style="476" customWidth="1"/>
    <col min="3867" max="4096" width="9" style="476"/>
    <col min="4097" max="4098" width="3.5" style="476" customWidth="1"/>
    <col min="4099" max="4099" width="20.5" style="476" customWidth="1"/>
    <col min="4100" max="4100" width="16" style="476" customWidth="1"/>
    <col min="4101" max="4101" width="10.625" style="476" customWidth="1"/>
    <col min="4102" max="4121" width="7.625" style="476" customWidth="1"/>
    <col min="4122" max="4122" width="10.125" style="476" customWidth="1"/>
    <col min="4123" max="4352" width="9" style="476"/>
    <col min="4353" max="4354" width="3.5" style="476" customWidth="1"/>
    <col min="4355" max="4355" width="20.5" style="476" customWidth="1"/>
    <col min="4356" max="4356" width="16" style="476" customWidth="1"/>
    <col min="4357" max="4357" width="10.625" style="476" customWidth="1"/>
    <col min="4358" max="4377" width="7.625" style="476" customWidth="1"/>
    <col min="4378" max="4378" width="10.125" style="476" customWidth="1"/>
    <col min="4379" max="4608" width="9" style="476"/>
    <col min="4609" max="4610" width="3.5" style="476" customWidth="1"/>
    <col min="4611" max="4611" width="20.5" style="476" customWidth="1"/>
    <col min="4612" max="4612" width="16" style="476" customWidth="1"/>
    <col min="4613" max="4613" width="10.625" style="476" customWidth="1"/>
    <col min="4614" max="4633" width="7.625" style="476" customWidth="1"/>
    <col min="4634" max="4634" width="10.125" style="476" customWidth="1"/>
    <col min="4635" max="4864" width="9" style="476"/>
    <col min="4865" max="4866" width="3.5" style="476" customWidth="1"/>
    <col min="4867" max="4867" width="20.5" style="476" customWidth="1"/>
    <col min="4868" max="4868" width="16" style="476" customWidth="1"/>
    <col min="4869" max="4869" width="10.625" style="476" customWidth="1"/>
    <col min="4870" max="4889" width="7.625" style="476" customWidth="1"/>
    <col min="4890" max="4890" width="10.125" style="476" customWidth="1"/>
    <col min="4891" max="5120" width="9" style="476"/>
    <col min="5121" max="5122" width="3.5" style="476" customWidth="1"/>
    <col min="5123" max="5123" width="20.5" style="476" customWidth="1"/>
    <col min="5124" max="5124" width="16" style="476" customWidth="1"/>
    <col min="5125" max="5125" width="10.625" style="476" customWidth="1"/>
    <col min="5126" max="5145" width="7.625" style="476" customWidth="1"/>
    <col min="5146" max="5146" width="10.125" style="476" customWidth="1"/>
    <col min="5147" max="5376" width="9" style="476"/>
    <col min="5377" max="5378" width="3.5" style="476" customWidth="1"/>
    <col min="5379" max="5379" width="20.5" style="476" customWidth="1"/>
    <col min="5380" max="5380" width="16" style="476" customWidth="1"/>
    <col min="5381" max="5381" width="10.625" style="476" customWidth="1"/>
    <col min="5382" max="5401" width="7.625" style="476" customWidth="1"/>
    <col min="5402" max="5402" width="10.125" style="476" customWidth="1"/>
    <col min="5403" max="5632" width="9" style="476"/>
    <col min="5633" max="5634" width="3.5" style="476" customWidth="1"/>
    <col min="5635" max="5635" width="20.5" style="476" customWidth="1"/>
    <col min="5636" max="5636" width="16" style="476" customWidth="1"/>
    <col min="5637" max="5637" width="10.625" style="476" customWidth="1"/>
    <col min="5638" max="5657" width="7.625" style="476" customWidth="1"/>
    <col min="5658" max="5658" width="10.125" style="476" customWidth="1"/>
    <col min="5659" max="5888" width="9" style="476"/>
    <col min="5889" max="5890" width="3.5" style="476" customWidth="1"/>
    <col min="5891" max="5891" width="20.5" style="476" customWidth="1"/>
    <col min="5892" max="5892" width="16" style="476" customWidth="1"/>
    <col min="5893" max="5893" width="10.625" style="476" customWidth="1"/>
    <col min="5894" max="5913" width="7.625" style="476" customWidth="1"/>
    <col min="5914" max="5914" width="10.125" style="476" customWidth="1"/>
    <col min="5915" max="6144" width="9" style="476"/>
    <col min="6145" max="6146" width="3.5" style="476" customWidth="1"/>
    <col min="6147" max="6147" width="20.5" style="476" customWidth="1"/>
    <col min="6148" max="6148" width="16" style="476" customWidth="1"/>
    <col min="6149" max="6149" width="10.625" style="476" customWidth="1"/>
    <col min="6150" max="6169" width="7.625" style="476" customWidth="1"/>
    <col min="6170" max="6170" width="10.125" style="476" customWidth="1"/>
    <col min="6171" max="6400" width="9" style="476"/>
    <col min="6401" max="6402" width="3.5" style="476" customWidth="1"/>
    <col min="6403" max="6403" width="20.5" style="476" customWidth="1"/>
    <col min="6404" max="6404" width="16" style="476" customWidth="1"/>
    <col min="6405" max="6405" width="10.625" style="476" customWidth="1"/>
    <col min="6406" max="6425" width="7.625" style="476" customWidth="1"/>
    <col min="6426" max="6426" width="10.125" style="476" customWidth="1"/>
    <col min="6427" max="6656" width="9" style="476"/>
    <col min="6657" max="6658" width="3.5" style="476" customWidth="1"/>
    <col min="6659" max="6659" width="20.5" style="476" customWidth="1"/>
    <col min="6660" max="6660" width="16" style="476" customWidth="1"/>
    <col min="6661" max="6661" width="10.625" style="476" customWidth="1"/>
    <col min="6662" max="6681" width="7.625" style="476" customWidth="1"/>
    <col min="6682" max="6682" width="10.125" style="476" customWidth="1"/>
    <col min="6683" max="6912" width="9" style="476"/>
    <col min="6913" max="6914" width="3.5" style="476" customWidth="1"/>
    <col min="6915" max="6915" width="20.5" style="476" customWidth="1"/>
    <col min="6916" max="6916" width="16" style="476" customWidth="1"/>
    <col min="6917" max="6917" width="10.625" style="476" customWidth="1"/>
    <col min="6918" max="6937" width="7.625" style="476" customWidth="1"/>
    <col min="6938" max="6938" width="10.125" style="476" customWidth="1"/>
    <col min="6939" max="7168" width="9" style="476"/>
    <col min="7169" max="7170" width="3.5" style="476" customWidth="1"/>
    <col min="7171" max="7171" width="20.5" style="476" customWidth="1"/>
    <col min="7172" max="7172" width="16" style="476" customWidth="1"/>
    <col min="7173" max="7173" width="10.625" style="476" customWidth="1"/>
    <col min="7174" max="7193" width="7.625" style="476" customWidth="1"/>
    <col min="7194" max="7194" width="10.125" style="476" customWidth="1"/>
    <col min="7195" max="7424" width="9" style="476"/>
    <col min="7425" max="7426" width="3.5" style="476" customWidth="1"/>
    <col min="7427" max="7427" width="20.5" style="476" customWidth="1"/>
    <col min="7428" max="7428" width="16" style="476" customWidth="1"/>
    <col min="7429" max="7429" width="10.625" style="476" customWidth="1"/>
    <col min="7430" max="7449" width="7.625" style="476" customWidth="1"/>
    <col min="7450" max="7450" width="10.125" style="476" customWidth="1"/>
    <col min="7451" max="7680" width="9" style="476"/>
    <col min="7681" max="7682" width="3.5" style="476" customWidth="1"/>
    <col min="7683" max="7683" width="20.5" style="476" customWidth="1"/>
    <col min="7684" max="7684" width="16" style="476" customWidth="1"/>
    <col min="7685" max="7685" width="10.625" style="476" customWidth="1"/>
    <col min="7686" max="7705" width="7.625" style="476" customWidth="1"/>
    <col min="7706" max="7706" width="10.125" style="476" customWidth="1"/>
    <col min="7707" max="7936" width="9" style="476"/>
    <col min="7937" max="7938" width="3.5" style="476" customWidth="1"/>
    <col min="7939" max="7939" width="20.5" style="476" customWidth="1"/>
    <col min="7940" max="7940" width="16" style="476" customWidth="1"/>
    <col min="7941" max="7941" width="10.625" style="476" customWidth="1"/>
    <col min="7942" max="7961" width="7.625" style="476" customWidth="1"/>
    <col min="7962" max="7962" width="10.125" style="476" customWidth="1"/>
    <col min="7963" max="8192" width="9" style="476"/>
    <col min="8193" max="8194" width="3.5" style="476" customWidth="1"/>
    <col min="8195" max="8195" width="20.5" style="476" customWidth="1"/>
    <col min="8196" max="8196" width="16" style="476" customWidth="1"/>
    <col min="8197" max="8197" width="10.625" style="476" customWidth="1"/>
    <col min="8198" max="8217" width="7.625" style="476" customWidth="1"/>
    <col min="8218" max="8218" width="10.125" style="476" customWidth="1"/>
    <col min="8219" max="8448" width="9" style="476"/>
    <col min="8449" max="8450" width="3.5" style="476" customWidth="1"/>
    <col min="8451" max="8451" width="20.5" style="476" customWidth="1"/>
    <col min="8452" max="8452" width="16" style="476" customWidth="1"/>
    <col min="8453" max="8453" width="10.625" style="476" customWidth="1"/>
    <col min="8454" max="8473" width="7.625" style="476" customWidth="1"/>
    <col min="8474" max="8474" width="10.125" style="476" customWidth="1"/>
    <col min="8475" max="8704" width="9" style="476"/>
    <col min="8705" max="8706" width="3.5" style="476" customWidth="1"/>
    <col min="8707" max="8707" width="20.5" style="476" customWidth="1"/>
    <col min="8708" max="8708" width="16" style="476" customWidth="1"/>
    <col min="8709" max="8709" width="10.625" style="476" customWidth="1"/>
    <col min="8710" max="8729" width="7.625" style="476" customWidth="1"/>
    <col min="8730" max="8730" width="10.125" style="476" customWidth="1"/>
    <col min="8731" max="8960" width="9" style="476"/>
    <col min="8961" max="8962" width="3.5" style="476" customWidth="1"/>
    <col min="8963" max="8963" width="20.5" style="476" customWidth="1"/>
    <col min="8964" max="8964" width="16" style="476" customWidth="1"/>
    <col min="8965" max="8965" width="10.625" style="476" customWidth="1"/>
    <col min="8966" max="8985" width="7.625" style="476" customWidth="1"/>
    <col min="8986" max="8986" width="10.125" style="476" customWidth="1"/>
    <col min="8987" max="9216" width="9" style="476"/>
    <col min="9217" max="9218" width="3.5" style="476" customWidth="1"/>
    <col min="9219" max="9219" width="20.5" style="476" customWidth="1"/>
    <col min="9220" max="9220" width="16" style="476" customWidth="1"/>
    <col min="9221" max="9221" width="10.625" style="476" customWidth="1"/>
    <col min="9222" max="9241" width="7.625" style="476" customWidth="1"/>
    <col min="9242" max="9242" width="10.125" style="476" customWidth="1"/>
    <col min="9243" max="9472" width="9" style="476"/>
    <col min="9473" max="9474" width="3.5" style="476" customWidth="1"/>
    <col min="9475" max="9475" width="20.5" style="476" customWidth="1"/>
    <col min="9476" max="9476" width="16" style="476" customWidth="1"/>
    <col min="9477" max="9477" width="10.625" style="476" customWidth="1"/>
    <col min="9478" max="9497" width="7.625" style="476" customWidth="1"/>
    <col min="9498" max="9498" width="10.125" style="476" customWidth="1"/>
    <col min="9499" max="9728" width="9" style="476"/>
    <col min="9729" max="9730" width="3.5" style="476" customWidth="1"/>
    <col min="9731" max="9731" width="20.5" style="476" customWidth="1"/>
    <col min="9732" max="9732" width="16" style="476" customWidth="1"/>
    <col min="9733" max="9733" width="10.625" style="476" customWidth="1"/>
    <col min="9734" max="9753" width="7.625" style="476" customWidth="1"/>
    <col min="9754" max="9754" width="10.125" style="476" customWidth="1"/>
    <col min="9755" max="9984" width="9" style="476"/>
    <col min="9985" max="9986" width="3.5" style="476" customWidth="1"/>
    <col min="9987" max="9987" width="20.5" style="476" customWidth="1"/>
    <col min="9988" max="9988" width="16" style="476" customWidth="1"/>
    <col min="9989" max="9989" width="10.625" style="476" customWidth="1"/>
    <col min="9990" max="10009" width="7.625" style="476" customWidth="1"/>
    <col min="10010" max="10010" width="10.125" style="476" customWidth="1"/>
    <col min="10011" max="10240" width="9" style="476"/>
    <col min="10241" max="10242" width="3.5" style="476" customWidth="1"/>
    <col min="10243" max="10243" width="20.5" style="476" customWidth="1"/>
    <col min="10244" max="10244" width="16" style="476" customWidth="1"/>
    <col min="10245" max="10245" width="10.625" style="476" customWidth="1"/>
    <col min="10246" max="10265" width="7.625" style="476" customWidth="1"/>
    <col min="10266" max="10266" width="10.125" style="476" customWidth="1"/>
    <col min="10267" max="10496" width="9" style="476"/>
    <col min="10497" max="10498" width="3.5" style="476" customWidth="1"/>
    <col min="10499" max="10499" width="20.5" style="476" customWidth="1"/>
    <col min="10500" max="10500" width="16" style="476" customWidth="1"/>
    <col min="10501" max="10501" width="10.625" style="476" customWidth="1"/>
    <col min="10502" max="10521" width="7.625" style="476" customWidth="1"/>
    <col min="10522" max="10522" width="10.125" style="476" customWidth="1"/>
    <col min="10523" max="10752" width="9" style="476"/>
    <col min="10753" max="10754" width="3.5" style="476" customWidth="1"/>
    <col min="10755" max="10755" width="20.5" style="476" customWidth="1"/>
    <col min="10756" max="10756" width="16" style="476" customWidth="1"/>
    <col min="10757" max="10757" width="10.625" style="476" customWidth="1"/>
    <col min="10758" max="10777" width="7.625" style="476" customWidth="1"/>
    <col min="10778" max="10778" width="10.125" style="476" customWidth="1"/>
    <col min="10779" max="11008" width="9" style="476"/>
    <col min="11009" max="11010" width="3.5" style="476" customWidth="1"/>
    <col min="11011" max="11011" width="20.5" style="476" customWidth="1"/>
    <col min="11012" max="11012" width="16" style="476" customWidth="1"/>
    <col min="11013" max="11013" width="10.625" style="476" customWidth="1"/>
    <col min="11014" max="11033" width="7.625" style="476" customWidth="1"/>
    <col min="11034" max="11034" width="10.125" style="476" customWidth="1"/>
    <col min="11035" max="11264" width="9" style="476"/>
    <col min="11265" max="11266" width="3.5" style="476" customWidth="1"/>
    <col min="11267" max="11267" width="20.5" style="476" customWidth="1"/>
    <col min="11268" max="11268" width="16" style="476" customWidth="1"/>
    <col min="11269" max="11269" width="10.625" style="476" customWidth="1"/>
    <col min="11270" max="11289" width="7.625" style="476" customWidth="1"/>
    <col min="11290" max="11290" width="10.125" style="476" customWidth="1"/>
    <col min="11291" max="11520" width="9" style="476"/>
    <col min="11521" max="11522" width="3.5" style="476" customWidth="1"/>
    <col min="11523" max="11523" width="20.5" style="476" customWidth="1"/>
    <col min="11524" max="11524" width="16" style="476" customWidth="1"/>
    <col min="11525" max="11525" width="10.625" style="476" customWidth="1"/>
    <col min="11526" max="11545" width="7.625" style="476" customWidth="1"/>
    <col min="11546" max="11546" width="10.125" style="476" customWidth="1"/>
    <col min="11547" max="11776" width="9" style="476"/>
    <col min="11777" max="11778" width="3.5" style="476" customWidth="1"/>
    <col min="11779" max="11779" width="20.5" style="476" customWidth="1"/>
    <col min="11780" max="11780" width="16" style="476" customWidth="1"/>
    <col min="11781" max="11781" width="10.625" style="476" customWidth="1"/>
    <col min="11782" max="11801" width="7.625" style="476" customWidth="1"/>
    <col min="11802" max="11802" width="10.125" style="476" customWidth="1"/>
    <col min="11803" max="12032" width="9" style="476"/>
    <col min="12033" max="12034" width="3.5" style="476" customWidth="1"/>
    <col min="12035" max="12035" width="20.5" style="476" customWidth="1"/>
    <col min="12036" max="12036" width="16" style="476" customWidth="1"/>
    <col min="12037" max="12037" width="10.625" style="476" customWidth="1"/>
    <col min="12038" max="12057" width="7.625" style="476" customWidth="1"/>
    <col min="12058" max="12058" width="10.125" style="476" customWidth="1"/>
    <col min="12059" max="12288" width="9" style="476"/>
    <col min="12289" max="12290" width="3.5" style="476" customWidth="1"/>
    <col min="12291" max="12291" width="20.5" style="476" customWidth="1"/>
    <col min="12292" max="12292" width="16" style="476" customWidth="1"/>
    <col min="12293" max="12293" width="10.625" style="476" customWidth="1"/>
    <col min="12294" max="12313" width="7.625" style="476" customWidth="1"/>
    <col min="12314" max="12314" width="10.125" style="476" customWidth="1"/>
    <col min="12315" max="12544" width="9" style="476"/>
    <col min="12545" max="12546" width="3.5" style="476" customWidth="1"/>
    <col min="12547" max="12547" width="20.5" style="476" customWidth="1"/>
    <col min="12548" max="12548" width="16" style="476" customWidth="1"/>
    <col min="12549" max="12549" width="10.625" style="476" customWidth="1"/>
    <col min="12550" max="12569" width="7.625" style="476" customWidth="1"/>
    <col min="12570" max="12570" width="10.125" style="476" customWidth="1"/>
    <col min="12571" max="12800" width="9" style="476"/>
    <col min="12801" max="12802" width="3.5" style="476" customWidth="1"/>
    <col min="12803" max="12803" width="20.5" style="476" customWidth="1"/>
    <col min="12804" max="12804" width="16" style="476" customWidth="1"/>
    <col min="12805" max="12805" width="10.625" style="476" customWidth="1"/>
    <col min="12806" max="12825" width="7.625" style="476" customWidth="1"/>
    <col min="12826" max="12826" width="10.125" style="476" customWidth="1"/>
    <col min="12827" max="13056" width="9" style="476"/>
    <col min="13057" max="13058" width="3.5" style="476" customWidth="1"/>
    <col min="13059" max="13059" width="20.5" style="476" customWidth="1"/>
    <col min="13060" max="13060" width="16" style="476" customWidth="1"/>
    <col min="13061" max="13061" width="10.625" style="476" customWidth="1"/>
    <col min="13062" max="13081" width="7.625" style="476" customWidth="1"/>
    <col min="13082" max="13082" width="10.125" style="476" customWidth="1"/>
    <col min="13083" max="13312" width="9" style="476"/>
    <col min="13313" max="13314" width="3.5" style="476" customWidth="1"/>
    <col min="13315" max="13315" width="20.5" style="476" customWidth="1"/>
    <col min="13316" max="13316" width="16" style="476" customWidth="1"/>
    <col min="13317" max="13317" width="10.625" style="476" customWidth="1"/>
    <col min="13318" max="13337" width="7.625" style="476" customWidth="1"/>
    <col min="13338" max="13338" width="10.125" style="476" customWidth="1"/>
    <col min="13339" max="13568" width="9" style="476"/>
    <col min="13569" max="13570" width="3.5" style="476" customWidth="1"/>
    <col min="13571" max="13571" width="20.5" style="476" customWidth="1"/>
    <col min="13572" max="13572" width="16" style="476" customWidth="1"/>
    <col min="13573" max="13573" width="10.625" style="476" customWidth="1"/>
    <col min="13574" max="13593" width="7.625" style="476" customWidth="1"/>
    <col min="13594" max="13594" width="10.125" style="476" customWidth="1"/>
    <col min="13595" max="13824" width="9" style="476"/>
    <col min="13825" max="13826" width="3.5" style="476" customWidth="1"/>
    <col min="13827" max="13827" width="20.5" style="476" customWidth="1"/>
    <col min="13828" max="13828" width="16" style="476" customWidth="1"/>
    <col min="13829" max="13829" width="10.625" style="476" customWidth="1"/>
    <col min="13830" max="13849" width="7.625" style="476" customWidth="1"/>
    <col min="13850" max="13850" width="10.125" style="476" customWidth="1"/>
    <col min="13851" max="14080" width="9" style="476"/>
    <col min="14081" max="14082" width="3.5" style="476" customWidth="1"/>
    <col min="14083" max="14083" width="20.5" style="476" customWidth="1"/>
    <col min="14084" max="14084" width="16" style="476" customWidth="1"/>
    <col min="14085" max="14085" width="10.625" style="476" customWidth="1"/>
    <col min="14086" max="14105" width="7.625" style="476" customWidth="1"/>
    <col min="14106" max="14106" width="10.125" style="476" customWidth="1"/>
    <col min="14107" max="14336" width="9" style="476"/>
    <col min="14337" max="14338" width="3.5" style="476" customWidth="1"/>
    <col min="14339" max="14339" width="20.5" style="476" customWidth="1"/>
    <col min="14340" max="14340" width="16" style="476" customWidth="1"/>
    <col min="14341" max="14341" width="10.625" style="476" customWidth="1"/>
    <col min="14342" max="14361" width="7.625" style="476" customWidth="1"/>
    <col min="14362" max="14362" width="10.125" style="476" customWidth="1"/>
    <col min="14363" max="14592" width="9" style="476"/>
    <col min="14593" max="14594" width="3.5" style="476" customWidth="1"/>
    <col min="14595" max="14595" width="20.5" style="476" customWidth="1"/>
    <col min="14596" max="14596" width="16" style="476" customWidth="1"/>
    <col min="14597" max="14597" width="10.625" style="476" customWidth="1"/>
    <col min="14598" max="14617" width="7.625" style="476" customWidth="1"/>
    <col min="14618" max="14618" width="10.125" style="476" customWidth="1"/>
    <col min="14619" max="14848" width="9" style="476"/>
    <col min="14849" max="14850" width="3.5" style="476" customWidth="1"/>
    <col min="14851" max="14851" width="20.5" style="476" customWidth="1"/>
    <col min="14852" max="14852" width="16" style="476" customWidth="1"/>
    <col min="14853" max="14853" width="10.625" style="476" customWidth="1"/>
    <col min="14854" max="14873" width="7.625" style="476" customWidth="1"/>
    <col min="14874" max="14874" width="10.125" style="476" customWidth="1"/>
    <col min="14875" max="15104" width="9" style="476"/>
    <col min="15105" max="15106" width="3.5" style="476" customWidth="1"/>
    <col min="15107" max="15107" width="20.5" style="476" customWidth="1"/>
    <col min="15108" max="15108" width="16" style="476" customWidth="1"/>
    <col min="15109" max="15109" width="10.625" style="476" customWidth="1"/>
    <col min="15110" max="15129" width="7.625" style="476" customWidth="1"/>
    <col min="15130" max="15130" width="10.125" style="476" customWidth="1"/>
    <col min="15131" max="15360" width="9" style="476"/>
    <col min="15361" max="15362" width="3.5" style="476" customWidth="1"/>
    <col min="15363" max="15363" width="20.5" style="476" customWidth="1"/>
    <col min="15364" max="15364" width="16" style="476" customWidth="1"/>
    <col min="15365" max="15365" width="10.625" style="476" customWidth="1"/>
    <col min="15366" max="15385" width="7.625" style="476" customWidth="1"/>
    <col min="15386" max="15386" width="10.125" style="476" customWidth="1"/>
    <col min="15387" max="15616" width="9" style="476"/>
    <col min="15617" max="15618" width="3.5" style="476" customWidth="1"/>
    <col min="15619" max="15619" width="20.5" style="476" customWidth="1"/>
    <col min="15620" max="15620" width="16" style="476" customWidth="1"/>
    <col min="15621" max="15621" width="10.625" style="476" customWidth="1"/>
    <col min="15622" max="15641" width="7.625" style="476" customWidth="1"/>
    <col min="15642" max="15642" width="10.125" style="476" customWidth="1"/>
    <col min="15643" max="15872" width="9" style="476"/>
    <col min="15873" max="15874" width="3.5" style="476" customWidth="1"/>
    <col min="15875" max="15875" width="20.5" style="476" customWidth="1"/>
    <col min="15876" max="15876" width="16" style="476" customWidth="1"/>
    <col min="15877" max="15877" width="10.625" style="476" customWidth="1"/>
    <col min="15878" max="15897" width="7.625" style="476" customWidth="1"/>
    <col min="15898" max="15898" width="10.125" style="476" customWidth="1"/>
    <col min="15899" max="16128" width="9" style="476"/>
    <col min="16129" max="16130" width="3.5" style="476" customWidth="1"/>
    <col min="16131" max="16131" width="20.5" style="476" customWidth="1"/>
    <col min="16132" max="16132" width="16" style="476" customWidth="1"/>
    <col min="16133" max="16133" width="10.625" style="476" customWidth="1"/>
    <col min="16134" max="16153" width="7.625" style="476" customWidth="1"/>
    <col min="16154" max="16154" width="10.125" style="476" customWidth="1"/>
    <col min="16155" max="16384" width="9" style="476"/>
  </cols>
  <sheetData>
    <row r="1" spans="1:26" s="463" customFormat="1" ht="21" customHeight="1" x14ac:dyDescent="0.15">
      <c r="A1" s="820" t="s">
        <v>156</v>
      </c>
      <c r="B1" s="820"/>
      <c r="C1" s="820"/>
      <c r="D1" s="820"/>
      <c r="E1" s="820"/>
      <c r="F1" s="820"/>
      <c r="G1" s="820"/>
      <c r="H1" s="820"/>
      <c r="I1" s="820"/>
      <c r="J1" s="820"/>
      <c r="K1" s="820"/>
      <c r="L1" s="820"/>
      <c r="M1" s="820"/>
      <c r="N1" s="820"/>
      <c r="O1" s="820"/>
      <c r="P1" s="820"/>
      <c r="Q1" s="820"/>
      <c r="R1" s="820"/>
      <c r="S1" s="820"/>
      <c r="T1" s="820"/>
      <c r="U1" s="820"/>
      <c r="V1" s="820"/>
      <c r="W1" s="820"/>
      <c r="X1" s="820"/>
      <c r="Y1" s="820"/>
      <c r="Z1" s="820"/>
    </row>
    <row r="2" spans="1:26" s="463" customFormat="1" ht="17.25" customHeight="1" thickBot="1" x14ac:dyDescent="0.2">
      <c r="A2" s="838"/>
      <c r="B2" s="838"/>
      <c r="C2" s="838"/>
      <c r="D2" s="838"/>
      <c r="E2" s="838"/>
      <c r="F2" s="838"/>
      <c r="G2" s="838"/>
      <c r="H2" s="838"/>
      <c r="I2" s="838"/>
      <c r="J2" s="838"/>
      <c r="K2" s="838"/>
      <c r="L2" s="838"/>
      <c r="M2" s="838"/>
      <c r="N2" s="838"/>
      <c r="O2" s="838"/>
      <c r="P2" s="838"/>
      <c r="Q2" s="838"/>
      <c r="R2" s="838"/>
      <c r="S2" s="838"/>
      <c r="T2" s="838"/>
      <c r="U2" s="838"/>
      <c r="V2" s="838"/>
      <c r="W2" s="838"/>
      <c r="X2" s="838"/>
      <c r="Y2" s="838"/>
      <c r="Z2" s="838"/>
    </row>
    <row r="3" spans="1:26" ht="15.95" customHeight="1" x14ac:dyDescent="0.15">
      <c r="A3" s="772" t="s">
        <v>157</v>
      </c>
      <c r="B3" s="773"/>
      <c r="C3" s="952"/>
      <c r="D3" s="956" t="s">
        <v>158</v>
      </c>
      <c r="E3" s="909" t="s">
        <v>159</v>
      </c>
      <c r="F3" s="867"/>
      <c r="G3" s="867"/>
      <c r="H3" s="867"/>
      <c r="I3" s="867"/>
      <c r="J3" s="867"/>
      <c r="K3" s="867"/>
      <c r="L3" s="867"/>
      <c r="M3" s="867"/>
      <c r="N3" s="867"/>
      <c r="O3" s="867"/>
      <c r="P3" s="867"/>
      <c r="Q3" s="867"/>
      <c r="R3" s="867"/>
      <c r="S3" s="867"/>
      <c r="T3" s="867"/>
      <c r="U3" s="867"/>
      <c r="V3" s="867"/>
      <c r="W3" s="867"/>
      <c r="X3" s="867"/>
      <c r="Y3" s="868"/>
      <c r="Z3" s="852" t="s">
        <v>96</v>
      </c>
    </row>
    <row r="4" spans="1:26" s="544" customFormat="1" ht="30" customHeight="1" thickBot="1" x14ac:dyDescent="0.2">
      <c r="A4" s="953"/>
      <c r="B4" s="954"/>
      <c r="C4" s="955"/>
      <c r="D4" s="957"/>
      <c r="E4" s="578" t="s">
        <v>160</v>
      </c>
      <c r="F4" s="558">
        <v>2024</v>
      </c>
      <c r="G4" s="559">
        <f>F4+1</f>
        <v>2025</v>
      </c>
      <c r="H4" s="559">
        <f t="shared" ref="H4:X4" si="0">G4+1</f>
        <v>2026</v>
      </c>
      <c r="I4" s="559">
        <f t="shared" si="0"/>
        <v>2027</v>
      </c>
      <c r="J4" s="559">
        <f t="shared" si="0"/>
        <v>2028</v>
      </c>
      <c r="K4" s="559">
        <f t="shared" si="0"/>
        <v>2029</v>
      </c>
      <c r="L4" s="559">
        <f t="shared" si="0"/>
        <v>2030</v>
      </c>
      <c r="M4" s="559">
        <f t="shared" si="0"/>
        <v>2031</v>
      </c>
      <c r="N4" s="559">
        <f t="shared" si="0"/>
        <v>2032</v>
      </c>
      <c r="O4" s="559">
        <f t="shared" si="0"/>
        <v>2033</v>
      </c>
      <c r="P4" s="559">
        <f t="shared" si="0"/>
        <v>2034</v>
      </c>
      <c r="Q4" s="559">
        <f t="shared" si="0"/>
        <v>2035</v>
      </c>
      <c r="R4" s="559">
        <f t="shared" si="0"/>
        <v>2036</v>
      </c>
      <c r="S4" s="559">
        <f t="shared" si="0"/>
        <v>2037</v>
      </c>
      <c r="T4" s="559">
        <f t="shared" si="0"/>
        <v>2038</v>
      </c>
      <c r="U4" s="559">
        <f t="shared" si="0"/>
        <v>2039</v>
      </c>
      <c r="V4" s="559">
        <f t="shared" si="0"/>
        <v>2040</v>
      </c>
      <c r="W4" s="559">
        <f t="shared" si="0"/>
        <v>2041</v>
      </c>
      <c r="X4" s="559">
        <f t="shared" si="0"/>
        <v>2042</v>
      </c>
      <c r="Y4" s="560">
        <f>X4+1</f>
        <v>2043</v>
      </c>
      <c r="Z4" s="958"/>
    </row>
    <row r="5" spans="1:26" ht="16.5" customHeight="1" x14ac:dyDescent="0.15">
      <c r="A5" s="939" t="s">
        <v>161</v>
      </c>
      <c r="B5" s="942" t="s">
        <v>162</v>
      </c>
      <c r="C5" s="944"/>
      <c r="D5" s="946"/>
      <c r="E5" s="304" t="s">
        <v>163</v>
      </c>
      <c r="F5" s="260"/>
      <c r="G5" s="260"/>
      <c r="H5" s="260"/>
      <c r="I5" s="260"/>
      <c r="J5" s="260"/>
      <c r="K5" s="260"/>
      <c r="L5" s="260"/>
      <c r="M5" s="260"/>
      <c r="N5" s="260"/>
      <c r="O5" s="260"/>
      <c r="P5" s="260"/>
      <c r="Q5" s="260"/>
      <c r="R5" s="260"/>
      <c r="S5" s="260"/>
      <c r="T5" s="260"/>
      <c r="U5" s="260"/>
      <c r="V5" s="260"/>
      <c r="W5" s="260"/>
      <c r="X5" s="260"/>
      <c r="Y5" s="260"/>
      <c r="Z5" s="262">
        <f t="shared" ref="Z5:Z53" si="1">SUM(F5:Y5)</f>
        <v>0</v>
      </c>
    </row>
    <row r="6" spans="1:26" ht="16.5" customHeight="1" x14ac:dyDescent="0.15">
      <c r="A6" s="940"/>
      <c r="B6" s="943"/>
      <c r="C6" s="945"/>
      <c r="D6" s="947"/>
      <c r="E6" s="305" t="s">
        <v>164</v>
      </c>
      <c r="F6" s="306">
        <f>$D5*F5</f>
        <v>0</v>
      </c>
      <c r="G6" s="306">
        <f>$D5*G5</f>
        <v>0</v>
      </c>
      <c r="H6" s="306">
        <f t="shared" ref="H6:Y6" si="2">$D5*H5</f>
        <v>0</v>
      </c>
      <c r="I6" s="306">
        <f t="shared" si="2"/>
        <v>0</v>
      </c>
      <c r="J6" s="306">
        <f t="shared" si="2"/>
        <v>0</v>
      </c>
      <c r="K6" s="306">
        <f t="shared" si="2"/>
        <v>0</v>
      </c>
      <c r="L6" s="306">
        <f t="shared" si="2"/>
        <v>0</v>
      </c>
      <c r="M6" s="306">
        <f t="shared" si="2"/>
        <v>0</v>
      </c>
      <c r="N6" s="306">
        <f t="shared" si="2"/>
        <v>0</v>
      </c>
      <c r="O6" s="306">
        <f t="shared" si="2"/>
        <v>0</v>
      </c>
      <c r="P6" s="306">
        <f t="shared" si="2"/>
        <v>0</v>
      </c>
      <c r="Q6" s="306">
        <f t="shared" si="2"/>
        <v>0</v>
      </c>
      <c r="R6" s="306">
        <f>$D5*R5</f>
        <v>0</v>
      </c>
      <c r="S6" s="306">
        <f t="shared" si="2"/>
        <v>0</v>
      </c>
      <c r="T6" s="306">
        <f t="shared" si="2"/>
        <v>0</v>
      </c>
      <c r="U6" s="306">
        <f t="shared" si="2"/>
        <v>0</v>
      </c>
      <c r="V6" s="306">
        <f t="shared" si="2"/>
        <v>0</v>
      </c>
      <c r="W6" s="306">
        <f t="shared" si="2"/>
        <v>0</v>
      </c>
      <c r="X6" s="306">
        <f t="shared" si="2"/>
        <v>0</v>
      </c>
      <c r="Y6" s="306">
        <f t="shared" si="2"/>
        <v>0</v>
      </c>
      <c r="Z6" s="242">
        <f t="shared" si="1"/>
        <v>0</v>
      </c>
    </row>
    <row r="7" spans="1:26" ht="16.5" customHeight="1" x14ac:dyDescent="0.15">
      <c r="A7" s="940"/>
      <c r="B7" s="943"/>
      <c r="C7" s="948"/>
      <c r="D7" s="949"/>
      <c r="E7" s="305" t="s">
        <v>163</v>
      </c>
      <c r="F7" s="241"/>
      <c r="G7" s="241"/>
      <c r="H7" s="241"/>
      <c r="I7" s="241"/>
      <c r="J7" s="241"/>
      <c r="K7" s="241"/>
      <c r="L7" s="241"/>
      <c r="M7" s="241"/>
      <c r="N7" s="241"/>
      <c r="O7" s="241"/>
      <c r="P7" s="241"/>
      <c r="Q7" s="241"/>
      <c r="R7" s="241"/>
      <c r="S7" s="241"/>
      <c r="T7" s="241"/>
      <c r="U7" s="241"/>
      <c r="V7" s="241"/>
      <c r="W7" s="241"/>
      <c r="X7" s="241"/>
      <c r="Y7" s="241"/>
      <c r="Z7" s="242">
        <f t="shared" si="1"/>
        <v>0</v>
      </c>
    </row>
    <row r="8" spans="1:26" ht="16.5" customHeight="1" x14ac:dyDescent="0.15">
      <c r="A8" s="940"/>
      <c r="B8" s="943"/>
      <c r="C8" s="945"/>
      <c r="D8" s="947"/>
      <c r="E8" s="305" t="s">
        <v>164</v>
      </c>
      <c r="F8" s="306">
        <f>$D7*F7</f>
        <v>0</v>
      </c>
      <c r="G8" s="306">
        <f t="shared" ref="G8:Y8" si="3">$D7*G7</f>
        <v>0</v>
      </c>
      <c r="H8" s="306">
        <f t="shared" si="3"/>
        <v>0</v>
      </c>
      <c r="I8" s="306">
        <f t="shared" si="3"/>
        <v>0</v>
      </c>
      <c r="J8" s="306">
        <f t="shared" si="3"/>
        <v>0</v>
      </c>
      <c r="K8" s="306">
        <f t="shared" si="3"/>
        <v>0</v>
      </c>
      <c r="L8" s="306">
        <f t="shared" si="3"/>
        <v>0</v>
      </c>
      <c r="M8" s="306">
        <f t="shared" si="3"/>
        <v>0</v>
      </c>
      <c r="N8" s="306">
        <f t="shared" si="3"/>
        <v>0</v>
      </c>
      <c r="O8" s="306">
        <f t="shared" si="3"/>
        <v>0</v>
      </c>
      <c r="P8" s="306">
        <f t="shared" si="3"/>
        <v>0</v>
      </c>
      <c r="Q8" s="306">
        <f t="shared" si="3"/>
        <v>0</v>
      </c>
      <c r="R8" s="306">
        <f t="shared" si="3"/>
        <v>0</v>
      </c>
      <c r="S8" s="306">
        <f t="shared" si="3"/>
        <v>0</v>
      </c>
      <c r="T8" s="306">
        <f t="shared" si="3"/>
        <v>0</v>
      </c>
      <c r="U8" s="306">
        <f t="shared" si="3"/>
        <v>0</v>
      </c>
      <c r="V8" s="306">
        <f t="shared" si="3"/>
        <v>0</v>
      </c>
      <c r="W8" s="306">
        <f t="shared" si="3"/>
        <v>0</v>
      </c>
      <c r="X8" s="306">
        <f t="shared" si="3"/>
        <v>0</v>
      </c>
      <c r="Y8" s="306">
        <f t="shared" si="3"/>
        <v>0</v>
      </c>
      <c r="Z8" s="242">
        <f t="shared" si="1"/>
        <v>0</v>
      </c>
    </row>
    <row r="9" spans="1:26" ht="16.5" customHeight="1" x14ac:dyDescent="0.15">
      <c r="A9" s="940"/>
      <c r="B9" s="943"/>
      <c r="C9" s="948"/>
      <c r="D9" s="949"/>
      <c r="E9" s="305" t="s">
        <v>163</v>
      </c>
      <c r="F9" s="241"/>
      <c r="G9" s="241"/>
      <c r="H9" s="241"/>
      <c r="I9" s="241"/>
      <c r="J9" s="241"/>
      <c r="K9" s="241"/>
      <c r="L9" s="241"/>
      <c r="M9" s="241"/>
      <c r="N9" s="241"/>
      <c r="O9" s="241"/>
      <c r="P9" s="241"/>
      <c r="Q9" s="241"/>
      <c r="R9" s="241"/>
      <c r="S9" s="241"/>
      <c r="T9" s="241"/>
      <c r="U9" s="241"/>
      <c r="V9" s="241"/>
      <c r="W9" s="241"/>
      <c r="X9" s="241"/>
      <c r="Y9" s="241"/>
      <c r="Z9" s="242">
        <f t="shared" si="1"/>
        <v>0</v>
      </c>
    </row>
    <row r="10" spans="1:26" ht="16.5" customHeight="1" x14ac:dyDescent="0.15">
      <c r="A10" s="940"/>
      <c r="B10" s="943"/>
      <c r="C10" s="945"/>
      <c r="D10" s="947"/>
      <c r="E10" s="305" t="s">
        <v>164</v>
      </c>
      <c r="F10" s="306">
        <f t="shared" ref="F10:Y10" si="4">$D9*F9</f>
        <v>0</v>
      </c>
      <c r="G10" s="306">
        <f t="shared" si="4"/>
        <v>0</v>
      </c>
      <c r="H10" s="306">
        <f t="shared" si="4"/>
        <v>0</v>
      </c>
      <c r="I10" s="306">
        <f t="shared" si="4"/>
        <v>0</v>
      </c>
      <c r="J10" s="306">
        <f t="shared" si="4"/>
        <v>0</v>
      </c>
      <c r="K10" s="306">
        <f t="shared" si="4"/>
        <v>0</v>
      </c>
      <c r="L10" s="306">
        <f t="shared" si="4"/>
        <v>0</v>
      </c>
      <c r="M10" s="306">
        <f t="shared" si="4"/>
        <v>0</v>
      </c>
      <c r="N10" s="306">
        <f t="shared" si="4"/>
        <v>0</v>
      </c>
      <c r="O10" s="306">
        <f t="shared" si="4"/>
        <v>0</v>
      </c>
      <c r="P10" s="306">
        <f t="shared" si="4"/>
        <v>0</v>
      </c>
      <c r="Q10" s="306">
        <f t="shared" si="4"/>
        <v>0</v>
      </c>
      <c r="R10" s="306">
        <f t="shared" si="4"/>
        <v>0</v>
      </c>
      <c r="S10" s="306">
        <f t="shared" si="4"/>
        <v>0</v>
      </c>
      <c r="T10" s="306">
        <f t="shared" si="4"/>
        <v>0</v>
      </c>
      <c r="U10" s="306">
        <f t="shared" si="4"/>
        <v>0</v>
      </c>
      <c r="V10" s="306">
        <f t="shared" si="4"/>
        <v>0</v>
      </c>
      <c r="W10" s="306">
        <f t="shared" si="4"/>
        <v>0</v>
      </c>
      <c r="X10" s="306">
        <f t="shared" si="4"/>
        <v>0</v>
      </c>
      <c r="Y10" s="306">
        <f t="shared" si="4"/>
        <v>0</v>
      </c>
      <c r="Z10" s="242">
        <f t="shared" si="1"/>
        <v>0</v>
      </c>
    </row>
    <row r="11" spans="1:26" ht="16.5" customHeight="1" x14ac:dyDescent="0.15">
      <c r="A11" s="940"/>
      <c r="B11" s="943"/>
      <c r="C11" s="948"/>
      <c r="D11" s="949"/>
      <c r="E11" s="305" t="s">
        <v>163</v>
      </c>
      <c r="F11" s="241"/>
      <c r="G11" s="241"/>
      <c r="H11" s="241"/>
      <c r="I11" s="241"/>
      <c r="J11" s="241"/>
      <c r="K11" s="241"/>
      <c r="L11" s="241"/>
      <c r="M11" s="241"/>
      <c r="N11" s="241"/>
      <c r="O11" s="241"/>
      <c r="P11" s="241"/>
      <c r="Q11" s="241"/>
      <c r="R11" s="241"/>
      <c r="S11" s="241"/>
      <c r="T11" s="241"/>
      <c r="U11" s="241"/>
      <c r="V11" s="241"/>
      <c r="W11" s="241"/>
      <c r="X11" s="241"/>
      <c r="Y11" s="241"/>
      <c r="Z11" s="242">
        <f t="shared" si="1"/>
        <v>0</v>
      </c>
    </row>
    <row r="12" spans="1:26" ht="16.5" customHeight="1" x14ac:dyDescent="0.15">
      <c r="A12" s="940"/>
      <c r="B12" s="943"/>
      <c r="C12" s="950"/>
      <c r="D12" s="951"/>
      <c r="E12" s="307" t="s">
        <v>164</v>
      </c>
      <c r="F12" s="308">
        <f t="shared" ref="F12:Y12" si="5">$D11*F11</f>
        <v>0</v>
      </c>
      <c r="G12" s="308">
        <f t="shared" si="5"/>
        <v>0</v>
      </c>
      <c r="H12" s="308">
        <f t="shared" si="5"/>
        <v>0</v>
      </c>
      <c r="I12" s="308">
        <f t="shared" si="5"/>
        <v>0</v>
      </c>
      <c r="J12" s="308">
        <f t="shared" si="5"/>
        <v>0</v>
      </c>
      <c r="K12" s="308">
        <f t="shared" si="5"/>
        <v>0</v>
      </c>
      <c r="L12" s="308">
        <f t="shared" si="5"/>
        <v>0</v>
      </c>
      <c r="M12" s="308">
        <f t="shared" si="5"/>
        <v>0</v>
      </c>
      <c r="N12" s="308">
        <f t="shared" si="5"/>
        <v>0</v>
      </c>
      <c r="O12" s="308">
        <f t="shared" si="5"/>
        <v>0</v>
      </c>
      <c r="P12" s="308">
        <f t="shared" si="5"/>
        <v>0</v>
      </c>
      <c r="Q12" s="308">
        <f t="shared" si="5"/>
        <v>0</v>
      </c>
      <c r="R12" s="308">
        <f t="shared" si="5"/>
        <v>0</v>
      </c>
      <c r="S12" s="308">
        <f t="shared" si="5"/>
        <v>0</v>
      </c>
      <c r="T12" s="308">
        <f t="shared" si="5"/>
        <v>0</v>
      </c>
      <c r="U12" s="308">
        <f t="shared" si="5"/>
        <v>0</v>
      </c>
      <c r="V12" s="308">
        <f t="shared" si="5"/>
        <v>0</v>
      </c>
      <c r="W12" s="308">
        <f t="shared" si="5"/>
        <v>0</v>
      </c>
      <c r="X12" s="308">
        <f t="shared" si="5"/>
        <v>0</v>
      </c>
      <c r="Y12" s="308">
        <f t="shared" si="5"/>
        <v>0</v>
      </c>
      <c r="Z12" s="128">
        <f t="shared" si="1"/>
        <v>0</v>
      </c>
    </row>
    <row r="13" spans="1:26" ht="16.5" customHeight="1" x14ac:dyDescent="0.15">
      <c r="A13" s="940"/>
      <c r="B13" s="973" t="s">
        <v>165</v>
      </c>
      <c r="C13" s="975"/>
      <c r="D13" s="976"/>
      <c r="E13" s="309" t="s">
        <v>163</v>
      </c>
      <c r="F13" s="122"/>
      <c r="G13" s="122"/>
      <c r="H13" s="122"/>
      <c r="I13" s="122"/>
      <c r="J13" s="122"/>
      <c r="K13" s="122"/>
      <c r="L13" s="122"/>
      <c r="M13" s="122"/>
      <c r="N13" s="122"/>
      <c r="O13" s="122"/>
      <c r="P13" s="122"/>
      <c r="Q13" s="122"/>
      <c r="R13" s="122"/>
      <c r="S13" s="122"/>
      <c r="T13" s="122"/>
      <c r="U13" s="122"/>
      <c r="V13" s="122"/>
      <c r="W13" s="122"/>
      <c r="X13" s="122"/>
      <c r="Y13" s="122"/>
      <c r="Z13" s="124">
        <f t="shared" si="1"/>
        <v>0</v>
      </c>
    </row>
    <row r="14" spans="1:26" ht="16.5" customHeight="1" x14ac:dyDescent="0.15">
      <c r="A14" s="940"/>
      <c r="B14" s="943"/>
      <c r="C14" s="945"/>
      <c r="D14" s="947"/>
      <c r="E14" s="305" t="s">
        <v>164</v>
      </c>
      <c r="F14" s="306">
        <f t="shared" ref="F14:Y14" si="6">$D13*F13</f>
        <v>0</v>
      </c>
      <c r="G14" s="306">
        <f t="shared" si="6"/>
        <v>0</v>
      </c>
      <c r="H14" s="306">
        <f t="shared" si="6"/>
        <v>0</v>
      </c>
      <c r="I14" s="306">
        <f t="shared" si="6"/>
        <v>0</v>
      </c>
      <c r="J14" s="306">
        <f t="shared" si="6"/>
        <v>0</v>
      </c>
      <c r="K14" s="306">
        <f t="shared" si="6"/>
        <v>0</v>
      </c>
      <c r="L14" s="306">
        <f t="shared" si="6"/>
        <v>0</v>
      </c>
      <c r="M14" s="306">
        <f t="shared" si="6"/>
        <v>0</v>
      </c>
      <c r="N14" s="306">
        <f t="shared" si="6"/>
        <v>0</v>
      </c>
      <c r="O14" s="306">
        <f t="shared" si="6"/>
        <v>0</v>
      </c>
      <c r="P14" s="306">
        <f t="shared" si="6"/>
        <v>0</v>
      </c>
      <c r="Q14" s="306">
        <f t="shared" si="6"/>
        <v>0</v>
      </c>
      <c r="R14" s="306">
        <f t="shared" si="6"/>
        <v>0</v>
      </c>
      <c r="S14" s="306">
        <f t="shared" si="6"/>
        <v>0</v>
      </c>
      <c r="T14" s="306">
        <f t="shared" si="6"/>
        <v>0</v>
      </c>
      <c r="U14" s="306">
        <f t="shared" si="6"/>
        <v>0</v>
      </c>
      <c r="V14" s="306">
        <f t="shared" si="6"/>
        <v>0</v>
      </c>
      <c r="W14" s="306">
        <f t="shared" si="6"/>
        <v>0</v>
      </c>
      <c r="X14" s="306">
        <f t="shared" si="6"/>
        <v>0</v>
      </c>
      <c r="Y14" s="306">
        <f t="shared" si="6"/>
        <v>0</v>
      </c>
      <c r="Z14" s="242">
        <f t="shared" si="1"/>
        <v>0</v>
      </c>
    </row>
    <row r="15" spans="1:26" ht="16.5" customHeight="1" x14ac:dyDescent="0.15">
      <c r="A15" s="940"/>
      <c r="B15" s="943"/>
      <c r="C15" s="948"/>
      <c r="D15" s="949"/>
      <c r="E15" s="305" t="s">
        <v>163</v>
      </c>
      <c r="F15" s="241"/>
      <c r="G15" s="241"/>
      <c r="H15" s="241"/>
      <c r="I15" s="241"/>
      <c r="J15" s="241"/>
      <c r="K15" s="241"/>
      <c r="L15" s="241"/>
      <c r="M15" s="241"/>
      <c r="N15" s="241"/>
      <c r="O15" s="241"/>
      <c r="P15" s="241"/>
      <c r="Q15" s="241"/>
      <c r="R15" s="241"/>
      <c r="S15" s="241"/>
      <c r="T15" s="241"/>
      <c r="U15" s="241"/>
      <c r="V15" s="241"/>
      <c r="W15" s="241"/>
      <c r="X15" s="241"/>
      <c r="Y15" s="241"/>
      <c r="Z15" s="242">
        <f t="shared" si="1"/>
        <v>0</v>
      </c>
    </row>
    <row r="16" spans="1:26" ht="16.5" customHeight="1" x14ac:dyDescent="0.15">
      <c r="A16" s="940"/>
      <c r="B16" s="943"/>
      <c r="C16" s="945"/>
      <c r="D16" s="947"/>
      <c r="E16" s="305" t="s">
        <v>164</v>
      </c>
      <c r="F16" s="306">
        <f t="shared" ref="F16:Y16" si="7">$D15*F15</f>
        <v>0</v>
      </c>
      <c r="G16" s="306">
        <f t="shared" si="7"/>
        <v>0</v>
      </c>
      <c r="H16" s="306">
        <f t="shared" si="7"/>
        <v>0</v>
      </c>
      <c r="I16" s="306">
        <f t="shared" si="7"/>
        <v>0</v>
      </c>
      <c r="J16" s="306">
        <f t="shared" si="7"/>
        <v>0</v>
      </c>
      <c r="K16" s="306">
        <f t="shared" si="7"/>
        <v>0</v>
      </c>
      <c r="L16" s="306">
        <f t="shared" si="7"/>
        <v>0</v>
      </c>
      <c r="M16" s="306">
        <f t="shared" si="7"/>
        <v>0</v>
      </c>
      <c r="N16" s="306">
        <f t="shared" si="7"/>
        <v>0</v>
      </c>
      <c r="O16" s="306">
        <f t="shared" si="7"/>
        <v>0</v>
      </c>
      <c r="P16" s="306">
        <f t="shared" si="7"/>
        <v>0</v>
      </c>
      <c r="Q16" s="306">
        <f t="shared" si="7"/>
        <v>0</v>
      </c>
      <c r="R16" s="306">
        <f t="shared" si="7"/>
        <v>0</v>
      </c>
      <c r="S16" s="306">
        <f t="shared" si="7"/>
        <v>0</v>
      </c>
      <c r="T16" s="306">
        <f t="shared" si="7"/>
        <v>0</v>
      </c>
      <c r="U16" s="306">
        <f t="shared" si="7"/>
        <v>0</v>
      </c>
      <c r="V16" s="306">
        <f t="shared" si="7"/>
        <v>0</v>
      </c>
      <c r="W16" s="306">
        <f t="shared" si="7"/>
        <v>0</v>
      </c>
      <c r="X16" s="306">
        <f t="shared" si="7"/>
        <v>0</v>
      </c>
      <c r="Y16" s="306">
        <f t="shared" si="7"/>
        <v>0</v>
      </c>
      <c r="Z16" s="242">
        <f t="shared" si="1"/>
        <v>0</v>
      </c>
    </row>
    <row r="17" spans="1:26" ht="16.5" customHeight="1" x14ac:dyDescent="0.15">
      <c r="A17" s="940"/>
      <c r="B17" s="943"/>
      <c r="C17" s="948"/>
      <c r="D17" s="949"/>
      <c r="E17" s="305" t="s">
        <v>163</v>
      </c>
      <c r="F17" s="241"/>
      <c r="G17" s="241"/>
      <c r="H17" s="241"/>
      <c r="I17" s="241"/>
      <c r="J17" s="241"/>
      <c r="K17" s="241"/>
      <c r="L17" s="241"/>
      <c r="M17" s="241"/>
      <c r="N17" s="241"/>
      <c r="O17" s="241"/>
      <c r="P17" s="241"/>
      <c r="Q17" s="241"/>
      <c r="R17" s="241"/>
      <c r="S17" s="241"/>
      <c r="T17" s="241"/>
      <c r="U17" s="241"/>
      <c r="V17" s="241"/>
      <c r="W17" s="241"/>
      <c r="X17" s="241"/>
      <c r="Y17" s="241"/>
      <c r="Z17" s="242">
        <f t="shared" si="1"/>
        <v>0</v>
      </c>
    </row>
    <row r="18" spans="1:26" ht="16.5" customHeight="1" x14ac:dyDescent="0.15">
      <c r="A18" s="940"/>
      <c r="B18" s="943"/>
      <c r="C18" s="945"/>
      <c r="D18" s="947"/>
      <c r="E18" s="305" t="s">
        <v>164</v>
      </c>
      <c r="F18" s="306">
        <f t="shared" ref="F18:Y18" si="8">$D17*F17</f>
        <v>0</v>
      </c>
      <c r="G18" s="306">
        <f t="shared" si="8"/>
        <v>0</v>
      </c>
      <c r="H18" s="306">
        <f t="shared" si="8"/>
        <v>0</v>
      </c>
      <c r="I18" s="306">
        <f t="shared" si="8"/>
        <v>0</v>
      </c>
      <c r="J18" s="306">
        <f t="shared" si="8"/>
        <v>0</v>
      </c>
      <c r="K18" s="306">
        <f t="shared" si="8"/>
        <v>0</v>
      </c>
      <c r="L18" s="306">
        <f t="shared" si="8"/>
        <v>0</v>
      </c>
      <c r="M18" s="306">
        <f t="shared" si="8"/>
        <v>0</v>
      </c>
      <c r="N18" s="306">
        <f t="shared" si="8"/>
        <v>0</v>
      </c>
      <c r="O18" s="306">
        <f t="shared" si="8"/>
        <v>0</v>
      </c>
      <c r="P18" s="306">
        <f t="shared" si="8"/>
        <v>0</v>
      </c>
      <c r="Q18" s="306">
        <f t="shared" si="8"/>
        <v>0</v>
      </c>
      <c r="R18" s="306">
        <f t="shared" si="8"/>
        <v>0</v>
      </c>
      <c r="S18" s="306">
        <f t="shared" si="8"/>
        <v>0</v>
      </c>
      <c r="T18" s="306">
        <f t="shared" si="8"/>
        <v>0</v>
      </c>
      <c r="U18" s="306">
        <f t="shared" si="8"/>
        <v>0</v>
      </c>
      <c r="V18" s="306">
        <f t="shared" si="8"/>
        <v>0</v>
      </c>
      <c r="W18" s="306">
        <f t="shared" si="8"/>
        <v>0</v>
      </c>
      <c r="X18" s="306">
        <f t="shared" si="8"/>
        <v>0</v>
      </c>
      <c r="Y18" s="306">
        <f t="shared" si="8"/>
        <v>0</v>
      </c>
      <c r="Z18" s="242">
        <f t="shared" si="1"/>
        <v>0</v>
      </c>
    </row>
    <row r="19" spans="1:26" ht="16.5" customHeight="1" x14ac:dyDescent="0.15">
      <c r="A19" s="940"/>
      <c r="B19" s="943"/>
      <c r="C19" s="948"/>
      <c r="D19" s="959"/>
      <c r="E19" s="305" t="s">
        <v>163</v>
      </c>
      <c r="F19" s="241"/>
      <c r="G19" s="241"/>
      <c r="H19" s="241"/>
      <c r="I19" s="241"/>
      <c r="J19" s="241"/>
      <c r="K19" s="241"/>
      <c r="L19" s="241"/>
      <c r="M19" s="241"/>
      <c r="N19" s="241"/>
      <c r="O19" s="241"/>
      <c r="P19" s="241"/>
      <c r="Q19" s="241"/>
      <c r="R19" s="241"/>
      <c r="S19" s="241"/>
      <c r="T19" s="241"/>
      <c r="U19" s="241"/>
      <c r="V19" s="241"/>
      <c r="W19" s="241"/>
      <c r="X19" s="241"/>
      <c r="Y19" s="241"/>
      <c r="Z19" s="242">
        <f t="shared" si="1"/>
        <v>0</v>
      </c>
    </row>
    <row r="20" spans="1:26" ht="16.5" customHeight="1" x14ac:dyDescent="0.15">
      <c r="A20" s="940"/>
      <c r="B20" s="943"/>
      <c r="C20" s="945"/>
      <c r="D20" s="960"/>
      <c r="E20" s="305" t="s">
        <v>164</v>
      </c>
      <c r="F20" s="306">
        <f t="shared" ref="F20:Y20" si="9">$D19*F19</f>
        <v>0</v>
      </c>
      <c r="G20" s="306">
        <f t="shared" si="9"/>
        <v>0</v>
      </c>
      <c r="H20" s="306">
        <f t="shared" si="9"/>
        <v>0</v>
      </c>
      <c r="I20" s="306">
        <f t="shared" si="9"/>
        <v>0</v>
      </c>
      <c r="J20" s="306">
        <f t="shared" si="9"/>
        <v>0</v>
      </c>
      <c r="K20" s="306">
        <f t="shared" si="9"/>
        <v>0</v>
      </c>
      <c r="L20" s="306">
        <f t="shared" si="9"/>
        <v>0</v>
      </c>
      <c r="M20" s="306">
        <f t="shared" si="9"/>
        <v>0</v>
      </c>
      <c r="N20" s="306">
        <f t="shared" si="9"/>
        <v>0</v>
      </c>
      <c r="O20" s="306">
        <f t="shared" si="9"/>
        <v>0</v>
      </c>
      <c r="P20" s="306">
        <f t="shared" si="9"/>
        <v>0</v>
      </c>
      <c r="Q20" s="306">
        <f t="shared" si="9"/>
        <v>0</v>
      </c>
      <c r="R20" s="306">
        <f t="shared" si="9"/>
        <v>0</v>
      </c>
      <c r="S20" s="306">
        <f t="shared" si="9"/>
        <v>0</v>
      </c>
      <c r="T20" s="306">
        <f t="shared" si="9"/>
        <v>0</v>
      </c>
      <c r="U20" s="306">
        <f t="shared" si="9"/>
        <v>0</v>
      </c>
      <c r="V20" s="306">
        <f t="shared" si="9"/>
        <v>0</v>
      </c>
      <c r="W20" s="306">
        <f t="shared" si="9"/>
        <v>0</v>
      </c>
      <c r="X20" s="306">
        <f t="shared" si="9"/>
        <v>0</v>
      </c>
      <c r="Y20" s="306">
        <f t="shared" si="9"/>
        <v>0</v>
      </c>
      <c r="Z20" s="242">
        <f t="shared" si="1"/>
        <v>0</v>
      </c>
    </row>
    <row r="21" spans="1:26" ht="16.5" customHeight="1" x14ac:dyDescent="0.15">
      <c r="A21" s="940"/>
      <c r="B21" s="943"/>
      <c r="C21" s="948"/>
      <c r="D21" s="959"/>
      <c r="E21" s="305" t="s">
        <v>163</v>
      </c>
      <c r="F21" s="241"/>
      <c r="G21" s="241"/>
      <c r="H21" s="241"/>
      <c r="I21" s="241"/>
      <c r="J21" s="241"/>
      <c r="K21" s="241"/>
      <c r="L21" s="241"/>
      <c r="M21" s="241"/>
      <c r="N21" s="241"/>
      <c r="O21" s="241"/>
      <c r="P21" s="241"/>
      <c r="Q21" s="241"/>
      <c r="R21" s="241"/>
      <c r="S21" s="241"/>
      <c r="T21" s="241"/>
      <c r="U21" s="241"/>
      <c r="V21" s="241"/>
      <c r="W21" s="241"/>
      <c r="X21" s="241"/>
      <c r="Y21" s="241"/>
      <c r="Z21" s="242">
        <f t="shared" si="1"/>
        <v>0</v>
      </c>
    </row>
    <row r="22" spans="1:26" ht="16.5" customHeight="1" x14ac:dyDescent="0.15">
      <c r="A22" s="940"/>
      <c r="B22" s="943"/>
      <c r="C22" s="950"/>
      <c r="D22" s="961"/>
      <c r="E22" s="307" t="s">
        <v>164</v>
      </c>
      <c r="F22" s="308">
        <f t="shared" ref="F22:Y22" si="10">$D21*F21</f>
        <v>0</v>
      </c>
      <c r="G22" s="308">
        <f t="shared" si="10"/>
        <v>0</v>
      </c>
      <c r="H22" s="308">
        <f t="shared" si="10"/>
        <v>0</v>
      </c>
      <c r="I22" s="308">
        <f t="shared" si="10"/>
        <v>0</v>
      </c>
      <c r="J22" s="308">
        <f t="shared" si="10"/>
        <v>0</v>
      </c>
      <c r="K22" s="308">
        <f t="shared" si="10"/>
        <v>0</v>
      </c>
      <c r="L22" s="308">
        <f t="shared" si="10"/>
        <v>0</v>
      </c>
      <c r="M22" s="308">
        <f t="shared" si="10"/>
        <v>0</v>
      </c>
      <c r="N22" s="308">
        <f t="shared" si="10"/>
        <v>0</v>
      </c>
      <c r="O22" s="308">
        <f t="shared" si="10"/>
        <v>0</v>
      </c>
      <c r="P22" s="308">
        <f t="shared" si="10"/>
        <v>0</v>
      </c>
      <c r="Q22" s="308">
        <f t="shared" si="10"/>
        <v>0</v>
      </c>
      <c r="R22" s="308">
        <f t="shared" si="10"/>
        <v>0</v>
      </c>
      <c r="S22" s="308">
        <f t="shared" si="10"/>
        <v>0</v>
      </c>
      <c r="T22" s="308">
        <f t="shared" si="10"/>
        <v>0</v>
      </c>
      <c r="U22" s="308">
        <f t="shared" si="10"/>
        <v>0</v>
      </c>
      <c r="V22" s="308">
        <f t="shared" si="10"/>
        <v>0</v>
      </c>
      <c r="W22" s="308">
        <f t="shared" si="10"/>
        <v>0</v>
      </c>
      <c r="X22" s="308">
        <f t="shared" si="10"/>
        <v>0</v>
      </c>
      <c r="Y22" s="308">
        <f t="shared" si="10"/>
        <v>0</v>
      </c>
      <c r="Z22" s="128">
        <f t="shared" si="1"/>
        <v>0</v>
      </c>
    </row>
    <row r="23" spans="1:26" ht="16.5" customHeight="1" x14ac:dyDescent="0.15">
      <c r="A23" s="940"/>
      <c r="B23" s="943"/>
      <c r="C23" s="948"/>
      <c r="D23" s="959"/>
      <c r="E23" s="305" t="s">
        <v>163</v>
      </c>
      <c r="F23" s="241"/>
      <c r="G23" s="241"/>
      <c r="H23" s="241"/>
      <c r="I23" s="241"/>
      <c r="J23" s="241"/>
      <c r="K23" s="241"/>
      <c r="L23" s="241"/>
      <c r="M23" s="241"/>
      <c r="N23" s="241"/>
      <c r="O23" s="241"/>
      <c r="P23" s="241"/>
      <c r="Q23" s="241"/>
      <c r="R23" s="241"/>
      <c r="S23" s="241"/>
      <c r="T23" s="241"/>
      <c r="U23" s="241"/>
      <c r="V23" s="241"/>
      <c r="W23" s="241"/>
      <c r="X23" s="241"/>
      <c r="Y23" s="241"/>
      <c r="Z23" s="242">
        <f t="shared" si="1"/>
        <v>0</v>
      </c>
    </row>
    <row r="24" spans="1:26" ht="16.5" customHeight="1" x14ac:dyDescent="0.15">
      <c r="A24" s="940"/>
      <c r="B24" s="943"/>
      <c r="C24" s="950"/>
      <c r="D24" s="961"/>
      <c r="E24" s="307" t="s">
        <v>164</v>
      </c>
      <c r="F24" s="308">
        <f t="shared" ref="F24:Y24" si="11">$D23*F23</f>
        <v>0</v>
      </c>
      <c r="G24" s="308">
        <f t="shared" si="11"/>
        <v>0</v>
      </c>
      <c r="H24" s="308">
        <f t="shared" si="11"/>
        <v>0</v>
      </c>
      <c r="I24" s="308">
        <f t="shared" si="11"/>
        <v>0</v>
      </c>
      <c r="J24" s="308">
        <f t="shared" si="11"/>
        <v>0</v>
      </c>
      <c r="K24" s="308">
        <f t="shared" si="11"/>
        <v>0</v>
      </c>
      <c r="L24" s="308">
        <f t="shared" si="11"/>
        <v>0</v>
      </c>
      <c r="M24" s="308">
        <f t="shared" si="11"/>
        <v>0</v>
      </c>
      <c r="N24" s="308">
        <f t="shared" si="11"/>
        <v>0</v>
      </c>
      <c r="O24" s="308">
        <f t="shared" si="11"/>
        <v>0</v>
      </c>
      <c r="P24" s="308">
        <f t="shared" si="11"/>
        <v>0</v>
      </c>
      <c r="Q24" s="308">
        <f t="shared" si="11"/>
        <v>0</v>
      </c>
      <c r="R24" s="308">
        <f t="shared" si="11"/>
        <v>0</v>
      </c>
      <c r="S24" s="308">
        <f t="shared" si="11"/>
        <v>0</v>
      </c>
      <c r="T24" s="308">
        <f t="shared" si="11"/>
        <v>0</v>
      </c>
      <c r="U24" s="308">
        <f t="shared" si="11"/>
        <v>0</v>
      </c>
      <c r="V24" s="308">
        <f t="shared" si="11"/>
        <v>0</v>
      </c>
      <c r="W24" s="308">
        <f t="shared" si="11"/>
        <v>0</v>
      </c>
      <c r="X24" s="308">
        <f t="shared" si="11"/>
        <v>0</v>
      </c>
      <c r="Y24" s="308">
        <f t="shared" si="11"/>
        <v>0</v>
      </c>
      <c r="Z24" s="128">
        <f t="shared" si="1"/>
        <v>0</v>
      </c>
    </row>
    <row r="25" spans="1:26" ht="16.5" customHeight="1" x14ac:dyDescent="0.15">
      <c r="A25" s="940"/>
      <c r="B25" s="943"/>
      <c r="C25" s="948"/>
      <c r="D25" s="959"/>
      <c r="E25" s="305" t="s">
        <v>163</v>
      </c>
      <c r="F25" s="241"/>
      <c r="G25" s="241"/>
      <c r="H25" s="241"/>
      <c r="I25" s="241"/>
      <c r="J25" s="241"/>
      <c r="K25" s="241"/>
      <c r="L25" s="241"/>
      <c r="M25" s="241"/>
      <c r="N25" s="241"/>
      <c r="O25" s="241"/>
      <c r="P25" s="241"/>
      <c r="Q25" s="241"/>
      <c r="R25" s="241"/>
      <c r="S25" s="241"/>
      <c r="T25" s="241"/>
      <c r="U25" s="241"/>
      <c r="V25" s="241"/>
      <c r="W25" s="241"/>
      <c r="X25" s="241"/>
      <c r="Y25" s="241"/>
      <c r="Z25" s="242">
        <f t="shared" si="1"/>
        <v>0</v>
      </c>
    </row>
    <row r="26" spans="1:26" ht="16.5" customHeight="1" thickBot="1" x14ac:dyDescent="0.2">
      <c r="A26" s="940"/>
      <c r="B26" s="974"/>
      <c r="C26" s="962"/>
      <c r="D26" s="963"/>
      <c r="E26" s="310" t="s">
        <v>164</v>
      </c>
      <c r="F26" s="311">
        <f t="shared" ref="F26:Y26" si="12">$D25*F25</f>
        <v>0</v>
      </c>
      <c r="G26" s="311">
        <f t="shared" si="12"/>
        <v>0</v>
      </c>
      <c r="H26" s="311">
        <f t="shared" si="12"/>
        <v>0</v>
      </c>
      <c r="I26" s="311">
        <f t="shared" si="12"/>
        <v>0</v>
      </c>
      <c r="J26" s="311">
        <f t="shared" si="12"/>
        <v>0</v>
      </c>
      <c r="K26" s="311">
        <f t="shared" si="12"/>
        <v>0</v>
      </c>
      <c r="L26" s="311">
        <f t="shared" si="12"/>
        <v>0</v>
      </c>
      <c r="M26" s="311">
        <f t="shared" si="12"/>
        <v>0</v>
      </c>
      <c r="N26" s="311">
        <f t="shared" si="12"/>
        <v>0</v>
      </c>
      <c r="O26" s="311">
        <f t="shared" si="12"/>
        <v>0</v>
      </c>
      <c r="P26" s="311">
        <f t="shared" si="12"/>
        <v>0</v>
      </c>
      <c r="Q26" s="311">
        <f t="shared" si="12"/>
        <v>0</v>
      </c>
      <c r="R26" s="311">
        <f t="shared" si="12"/>
        <v>0</v>
      </c>
      <c r="S26" s="311">
        <f t="shared" si="12"/>
        <v>0</v>
      </c>
      <c r="T26" s="311">
        <f t="shared" si="12"/>
        <v>0</v>
      </c>
      <c r="U26" s="311">
        <f t="shared" si="12"/>
        <v>0</v>
      </c>
      <c r="V26" s="311">
        <f t="shared" si="12"/>
        <v>0</v>
      </c>
      <c r="W26" s="311">
        <f t="shared" si="12"/>
        <v>0</v>
      </c>
      <c r="X26" s="311">
        <f t="shared" si="12"/>
        <v>0</v>
      </c>
      <c r="Y26" s="311">
        <f t="shared" si="12"/>
        <v>0</v>
      </c>
      <c r="Z26" s="312">
        <f t="shared" si="1"/>
        <v>0</v>
      </c>
    </row>
    <row r="27" spans="1:26" ht="16.5" customHeight="1" thickTop="1" x14ac:dyDescent="0.15">
      <c r="A27" s="940"/>
      <c r="B27" s="964" t="s">
        <v>166</v>
      </c>
      <c r="C27" s="965"/>
      <c r="D27" s="966"/>
      <c r="E27" s="313" t="s">
        <v>163</v>
      </c>
      <c r="F27" s="314">
        <f t="shared" ref="F27:K28" si="13">F5+F7+F9+F11+F13+F15+F17+F19+F21</f>
        <v>0</v>
      </c>
      <c r="G27" s="314">
        <f t="shared" si="13"/>
        <v>0</v>
      </c>
      <c r="H27" s="314">
        <f t="shared" si="13"/>
        <v>0</v>
      </c>
      <c r="I27" s="314">
        <f t="shared" si="13"/>
        <v>0</v>
      </c>
      <c r="J27" s="314">
        <f t="shared" si="13"/>
        <v>0</v>
      </c>
      <c r="K27" s="314">
        <f t="shared" si="13"/>
        <v>0</v>
      </c>
      <c r="L27" s="314">
        <f>SUM(L5,L7,L9,L11,L13,L15,L17,L19,L21,L23,L25)</f>
        <v>0</v>
      </c>
      <c r="M27" s="314">
        <f t="shared" ref="M27:Y28" si="14">SUM(M5,M7,M9,M11,M13,M15,M17,M19,M21,M23,M25)</f>
        <v>0</v>
      </c>
      <c r="N27" s="314">
        <f t="shared" si="14"/>
        <v>0</v>
      </c>
      <c r="O27" s="314">
        <f t="shared" si="14"/>
        <v>0</v>
      </c>
      <c r="P27" s="314">
        <f t="shared" si="14"/>
        <v>0</v>
      </c>
      <c r="Q27" s="314">
        <f t="shared" si="14"/>
        <v>0</v>
      </c>
      <c r="R27" s="314">
        <f t="shared" si="14"/>
        <v>0</v>
      </c>
      <c r="S27" s="314">
        <f t="shared" si="14"/>
        <v>0</v>
      </c>
      <c r="T27" s="314">
        <f t="shared" si="14"/>
        <v>0</v>
      </c>
      <c r="U27" s="314">
        <f t="shared" si="14"/>
        <v>0</v>
      </c>
      <c r="V27" s="314">
        <f t="shared" si="14"/>
        <v>0</v>
      </c>
      <c r="W27" s="314">
        <f t="shared" si="14"/>
        <v>0</v>
      </c>
      <c r="X27" s="314">
        <f t="shared" si="14"/>
        <v>0</v>
      </c>
      <c r="Y27" s="314">
        <f t="shared" si="14"/>
        <v>0</v>
      </c>
      <c r="Z27" s="158">
        <f t="shared" si="1"/>
        <v>0</v>
      </c>
    </row>
    <row r="28" spans="1:26" ht="16.5" customHeight="1" x14ac:dyDescent="0.15">
      <c r="A28" s="940"/>
      <c r="B28" s="967"/>
      <c r="C28" s="968"/>
      <c r="D28" s="969"/>
      <c r="E28" s="305" t="s">
        <v>164</v>
      </c>
      <c r="F28" s="306">
        <f t="shared" si="13"/>
        <v>0</v>
      </c>
      <c r="G28" s="306">
        <f t="shared" si="13"/>
        <v>0</v>
      </c>
      <c r="H28" s="306">
        <f t="shared" si="13"/>
        <v>0</v>
      </c>
      <c r="I28" s="306">
        <f t="shared" si="13"/>
        <v>0</v>
      </c>
      <c r="J28" s="306">
        <f t="shared" si="13"/>
        <v>0</v>
      </c>
      <c r="K28" s="306">
        <f t="shared" si="13"/>
        <v>0</v>
      </c>
      <c r="L28" s="315">
        <f>SUM(L6,L8,L10,L12,L14,L16,L18,L20,L22,L24,L26)</f>
        <v>0</v>
      </c>
      <c r="M28" s="315">
        <f t="shared" si="14"/>
        <v>0</v>
      </c>
      <c r="N28" s="315">
        <f t="shared" si="14"/>
        <v>0</v>
      </c>
      <c r="O28" s="315">
        <f t="shared" si="14"/>
        <v>0</v>
      </c>
      <c r="P28" s="315">
        <f t="shared" si="14"/>
        <v>0</v>
      </c>
      <c r="Q28" s="315">
        <f t="shared" si="14"/>
        <v>0</v>
      </c>
      <c r="R28" s="315">
        <f t="shared" si="14"/>
        <v>0</v>
      </c>
      <c r="S28" s="315">
        <f t="shared" si="14"/>
        <v>0</v>
      </c>
      <c r="T28" s="315">
        <f t="shared" si="14"/>
        <v>0</v>
      </c>
      <c r="U28" s="315">
        <f t="shared" si="14"/>
        <v>0</v>
      </c>
      <c r="V28" s="315">
        <f t="shared" si="14"/>
        <v>0</v>
      </c>
      <c r="W28" s="315">
        <f t="shared" si="14"/>
        <v>0</v>
      </c>
      <c r="X28" s="315">
        <f t="shared" si="14"/>
        <v>0</v>
      </c>
      <c r="Y28" s="315">
        <f t="shared" si="14"/>
        <v>0</v>
      </c>
      <c r="Z28" s="242">
        <f t="shared" si="1"/>
        <v>0</v>
      </c>
    </row>
    <row r="29" spans="1:26" ht="16.5" customHeight="1" thickBot="1" x14ac:dyDescent="0.2">
      <c r="A29" s="941"/>
      <c r="B29" s="970"/>
      <c r="C29" s="971"/>
      <c r="D29" s="972"/>
      <c r="E29" s="316" t="s">
        <v>320</v>
      </c>
      <c r="F29" s="253"/>
      <c r="G29" s="253"/>
      <c r="H29" s="253"/>
      <c r="I29" s="253"/>
      <c r="J29" s="253"/>
      <c r="K29" s="253"/>
      <c r="L29" s="317"/>
      <c r="M29" s="317"/>
      <c r="N29" s="317"/>
      <c r="O29" s="317"/>
      <c r="P29" s="317"/>
      <c r="Q29" s="317"/>
      <c r="R29" s="317"/>
      <c r="S29" s="317"/>
      <c r="T29" s="317"/>
      <c r="U29" s="317"/>
      <c r="V29" s="317"/>
      <c r="W29" s="317"/>
      <c r="X29" s="317"/>
      <c r="Y29" s="317"/>
      <c r="Z29" s="159">
        <f t="shared" si="1"/>
        <v>0</v>
      </c>
    </row>
    <row r="30" spans="1:26" ht="16.5" customHeight="1" x14ac:dyDescent="0.15">
      <c r="A30" s="939" t="s">
        <v>167</v>
      </c>
      <c r="B30" s="988" t="s">
        <v>168</v>
      </c>
      <c r="C30" s="944"/>
      <c r="D30" s="946"/>
      <c r="E30" s="304" t="s">
        <v>163</v>
      </c>
      <c r="F30" s="260"/>
      <c r="G30" s="260"/>
      <c r="H30" s="260"/>
      <c r="I30" s="260"/>
      <c r="J30" s="260"/>
      <c r="K30" s="260"/>
      <c r="L30" s="260"/>
      <c r="M30" s="260"/>
      <c r="N30" s="260"/>
      <c r="O30" s="260"/>
      <c r="P30" s="260"/>
      <c r="Q30" s="260"/>
      <c r="R30" s="260"/>
      <c r="S30" s="260"/>
      <c r="T30" s="260"/>
      <c r="U30" s="260"/>
      <c r="V30" s="260"/>
      <c r="W30" s="260"/>
      <c r="X30" s="260"/>
      <c r="Y30" s="260"/>
      <c r="Z30" s="262">
        <f t="shared" si="1"/>
        <v>0</v>
      </c>
    </row>
    <row r="31" spans="1:26" ht="16.5" customHeight="1" x14ac:dyDescent="0.15">
      <c r="A31" s="940"/>
      <c r="B31" s="983"/>
      <c r="C31" s="945"/>
      <c r="D31" s="947"/>
      <c r="E31" s="305" t="s">
        <v>164</v>
      </c>
      <c r="F31" s="306">
        <f t="shared" ref="F31:Y31" si="15">$D30*F30</f>
        <v>0</v>
      </c>
      <c r="G31" s="306">
        <f t="shared" si="15"/>
        <v>0</v>
      </c>
      <c r="H31" s="306">
        <f t="shared" si="15"/>
        <v>0</v>
      </c>
      <c r="I31" s="306">
        <f t="shared" si="15"/>
        <v>0</v>
      </c>
      <c r="J31" s="306">
        <f t="shared" si="15"/>
        <v>0</v>
      </c>
      <c r="K31" s="306">
        <f t="shared" si="15"/>
        <v>0</v>
      </c>
      <c r="L31" s="306">
        <f>$D30*L30</f>
        <v>0</v>
      </c>
      <c r="M31" s="306">
        <f t="shared" si="15"/>
        <v>0</v>
      </c>
      <c r="N31" s="306">
        <f t="shared" si="15"/>
        <v>0</v>
      </c>
      <c r="O31" s="306">
        <f t="shared" si="15"/>
        <v>0</v>
      </c>
      <c r="P31" s="306">
        <f t="shared" si="15"/>
        <v>0</v>
      </c>
      <c r="Q31" s="306">
        <f t="shared" si="15"/>
        <v>0</v>
      </c>
      <c r="R31" s="306">
        <f t="shared" si="15"/>
        <v>0</v>
      </c>
      <c r="S31" s="306">
        <f t="shared" si="15"/>
        <v>0</v>
      </c>
      <c r="T31" s="306">
        <f t="shared" si="15"/>
        <v>0</v>
      </c>
      <c r="U31" s="306">
        <f t="shared" si="15"/>
        <v>0</v>
      </c>
      <c r="V31" s="306">
        <f t="shared" si="15"/>
        <v>0</v>
      </c>
      <c r="W31" s="306">
        <f t="shared" si="15"/>
        <v>0</v>
      </c>
      <c r="X31" s="306">
        <f t="shared" si="15"/>
        <v>0</v>
      </c>
      <c r="Y31" s="306">
        <f t="shared" si="15"/>
        <v>0</v>
      </c>
      <c r="Z31" s="242">
        <f t="shared" si="1"/>
        <v>0</v>
      </c>
    </row>
    <row r="32" spans="1:26" ht="16.5" customHeight="1" x14ac:dyDescent="0.15">
      <c r="A32" s="940"/>
      <c r="B32" s="983"/>
      <c r="C32" s="948"/>
      <c r="D32" s="959"/>
      <c r="E32" s="305" t="s">
        <v>163</v>
      </c>
      <c r="F32" s="241"/>
      <c r="G32" s="241"/>
      <c r="H32" s="241"/>
      <c r="I32" s="241"/>
      <c r="J32" s="241"/>
      <c r="K32" s="241"/>
      <c r="L32" s="241"/>
      <c r="M32" s="241"/>
      <c r="N32" s="241"/>
      <c r="O32" s="241"/>
      <c r="P32" s="241"/>
      <c r="Q32" s="241"/>
      <c r="R32" s="241"/>
      <c r="S32" s="241"/>
      <c r="T32" s="241"/>
      <c r="U32" s="241"/>
      <c r="V32" s="241"/>
      <c r="W32" s="241"/>
      <c r="X32" s="241"/>
      <c r="Y32" s="241"/>
      <c r="Z32" s="242">
        <f t="shared" si="1"/>
        <v>0</v>
      </c>
    </row>
    <row r="33" spans="1:26" ht="16.5" customHeight="1" x14ac:dyDescent="0.15">
      <c r="A33" s="940"/>
      <c r="B33" s="983"/>
      <c r="C33" s="945"/>
      <c r="D33" s="960"/>
      <c r="E33" s="305" t="s">
        <v>164</v>
      </c>
      <c r="F33" s="306">
        <f t="shared" ref="F33:Y33" si="16">$D32*F32</f>
        <v>0</v>
      </c>
      <c r="G33" s="306">
        <f t="shared" si="16"/>
        <v>0</v>
      </c>
      <c r="H33" s="306">
        <f t="shared" si="16"/>
        <v>0</v>
      </c>
      <c r="I33" s="306">
        <f t="shared" si="16"/>
        <v>0</v>
      </c>
      <c r="J33" s="306">
        <f t="shared" si="16"/>
        <v>0</v>
      </c>
      <c r="K33" s="306">
        <f t="shared" si="16"/>
        <v>0</v>
      </c>
      <c r="L33" s="306">
        <f t="shared" si="16"/>
        <v>0</v>
      </c>
      <c r="M33" s="306">
        <f t="shared" si="16"/>
        <v>0</v>
      </c>
      <c r="N33" s="306">
        <f t="shared" si="16"/>
        <v>0</v>
      </c>
      <c r="O33" s="306">
        <f t="shared" si="16"/>
        <v>0</v>
      </c>
      <c r="P33" s="306">
        <f t="shared" si="16"/>
        <v>0</v>
      </c>
      <c r="Q33" s="306">
        <f t="shared" si="16"/>
        <v>0</v>
      </c>
      <c r="R33" s="306">
        <f t="shared" si="16"/>
        <v>0</v>
      </c>
      <c r="S33" s="306">
        <f t="shared" si="16"/>
        <v>0</v>
      </c>
      <c r="T33" s="306">
        <f t="shared" si="16"/>
        <v>0</v>
      </c>
      <c r="U33" s="306">
        <f t="shared" si="16"/>
        <v>0</v>
      </c>
      <c r="V33" s="306">
        <f t="shared" si="16"/>
        <v>0</v>
      </c>
      <c r="W33" s="306">
        <f t="shared" si="16"/>
        <v>0</v>
      </c>
      <c r="X33" s="306">
        <f t="shared" si="16"/>
        <v>0</v>
      </c>
      <c r="Y33" s="306">
        <f t="shared" si="16"/>
        <v>0</v>
      </c>
      <c r="Z33" s="242">
        <f t="shared" si="1"/>
        <v>0</v>
      </c>
    </row>
    <row r="34" spans="1:26" ht="16.5" customHeight="1" x14ac:dyDescent="0.15">
      <c r="A34" s="940"/>
      <c r="B34" s="983"/>
      <c r="C34" s="948"/>
      <c r="D34" s="959"/>
      <c r="E34" s="305" t="s">
        <v>163</v>
      </c>
      <c r="F34" s="241"/>
      <c r="G34" s="241"/>
      <c r="H34" s="241"/>
      <c r="I34" s="241"/>
      <c r="J34" s="241"/>
      <c r="K34" s="241"/>
      <c r="L34" s="241"/>
      <c r="M34" s="241"/>
      <c r="N34" s="241"/>
      <c r="O34" s="241"/>
      <c r="P34" s="241"/>
      <c r="Q34" s="241"/>
      <c r="R34" s="241"/>
      <c r="S34" s="241"/>
      <c r="T34" s="241"/>
      <c r="U34" s="241"/>
      <c r="V34" s="241"/>
      <c r="W34" s="241"/>
      <c r="X34" s="241"/>
      <c r="Y34" s="241"/>
      <c r="Z34" s="242">
        <f t="shared" si="1"/>
        <v>0</v>
      </c>
    </row>
    <row r="35" spans="1:26" ht="16.5" customHeight="1" x14ac:dyDescent="0.15">
      <c r="A35" s="940"/>
      <c r="B35" s="983"/>
      <c r="C35" s="945"/>
      <c r="D35" s="960"/>
      <c r="E35" s="305" t="s">
        <v>164</v>
      </c>
      <c r="F35" s="306">
        <f t="shared" ref="F35:Y35" si="17">$D34*F34</f>
        <v>0</v>
      </c>
      <c r="G35" s="306">
        <f t="shared" si="17"/>
        <v>0</v>
      </c>
      <c r="H35" s="306">
        <f t="shared" si="17"/>
        <v>0</v>
      </c>
      <c r="I35" s="306">
        <f t="shared" si="17"/>
        <v>0</v>
      </c>
      <c r="J35" s="306">
        <f t="shared" si="17"/>
        <v>0</v>
      </c>
      <c r="K35" s="306">
        <f t="shared" si="17"/>
        <v>0</v>
      </c>
      <c r="L35" s="306">
        <f t="shared" si="17"/>
        <v>0</v>
      </c>
      <c r="M35" s="306">
        <f t="shared" si="17"/>
        <v>0</v>
      </c>
      <c r="N35" s="306">
        <f t="shared" si="17"/>
        <v>0</v>
      </c>
      <c r="O35" s="306">
        <f t="shared" si="17"/>
        <v>0</v>
      </c>
      <c r="P35" s="306">
        <f t="shared" si="17"/>
        <v>0</v>
      </c>
      <c r="Q35" s="306">
        <f t="shared" si="17"/>
        <v>0</v>
      </c>
      <c r="R35" s="306">
        <f t="shared" si="17"/>
        <v>0</v>
      </c>
      <c r="S35" s="306">
        <f t="shared" si="17"/>
        <v>0</v>
      </c>
      <c r="T35" s="306">
        <f t="shared" si="17"/>
        <v>0</v>
      </c>
      <c r="U35" s="306">
        <f t="shared" si="17"/>
        <v>0</v>
      </c>
      <c r="V35" s="306">
        <f t="shared" si="17"/>
        <v>0</v>
      </c>
      <c r="W35" s="306">
        <f t="shared" si="17"/>
        <v>0</v>
      </c>
      <c r="X35" s="306">
        <f t="shared" si="17"/>
        <v>0</v>
      </c>
      <c r="Y35" s="306">
        <f t="shared" si="17"/>
        <v>0</v>
      </c>
      <c r="Z35" s="242">
        <f t="shared" si="1"/>
        <v>0</v>
      </c>
    </row>
    <row r="36" spans="1:26" ht="16.5" customHeight="1" x14ac:dyDescent="0.15">
      <c r="A36" s="940"/>
      <c r="B36" s="983"/>
      <c r="C36" s="948"/>
      <c r="D36" s="959"/>
      <c r="E36" s="305" t="s">
        <v>163</v>
      </c>
      <c r="F36" s="241"/>
      <c r="G36" s="241"/>
      <c r="H36" s="241"/>
      <c r="I36" s="241"/>
      <c r="J36" s="241"/>
      <c r="K36" s="241"/>
      <c r="L36" s="241"/>
      <c r="M36" s="241"/>
      <c r="N36" s="241"/>
      <c r="O36" s="241"/>
      <c r="P36" s="241"/>
      <c r="Q36" s="241"/>
      <c r="R36" s="241"/>
      <c r="S36" s="241"/>
      <c r="T36" s="241"/>
      <c r="U36" s="241"/>
      <c r="V36" s="241"/>
      <c r="W36" s="241"/>
      <c r="X36" s="241"/>
      <c r="Y36" s="241"/>
      <c r="Z36" s="242">
        <f t="shared" si="1"/>
        <v>0</v>
      </c>
    </row>
    <row r="37" spans="1:26" ht="16.5" customHeight="1" x14ac:dyDescent="0.15">
      <c r="A37" s="940"/>
      <c r="B37" s="989"/>
      <c r="C37" s="950"/>
      <c r="D37" s="961"/>
      <c r="E37" s="307" t="s">
        <v>164</v>
      </c>
      <c r="F37" s="308">
        <f t="shared" ref="F37:Y37" si="18">$D36*F36</f>
        <v>0</v>
      </c>
      <c r="G37" s="308">
        <f t="shared" si="18"/>
        <v>0</v>
      </c>
      <c r="H37" s="308">
        <f t="shared" si="18"/>
        <v>0</v>
      </c>
      <c r="I37" s="308">
        <f t="shared" si="18"/>
        <v>0</v>
      </c>
      <c r="J37" s="308">
        <f t="shared" si="18"/>
        <v>0</v>
      </c>
      <c r="K37" s="308">
        <f t="shared" si="18"/>
        <v>0</v>
      </c>
      <c r="L37" s="308">
        <f t="shared" si="18"/>
        <v>0</v>
      </c>
      <c r="M37" s="308">
        <f t="shared" si="18"/>
        <v>0</v>
      </c>
      <c r="N37" s="308">
        <f t="shared" si="18"/>
        <v>0</v>
      </c>
      <c r="O37" s="308">
        <f t="shared" si="18"/>
        <v>0</v>
      </c>
      <c r="P37" s="308">
        <f t="shared" si="18"/>
        <v>0</v>
      </c>
      <c r="Q37" s="308">
        <f t="shared" si="18"/>
        <v>0</v>
      </c>
      <c r="R37" s="308">
        <f t="shared" si="18"/>
        <v>0</v>
      </c>
      <c r="S37" s="308">
        <f t="shared" si="18"/>
        <v>0</v>
      </c>
      <c r="T37" s="308">
        <f t="shared" si="18"/>
        <v>0</v>
      </c>
      <c r="U37" s="308">
        <f t="shared" si="18"/>
        <v>0</v>
      </c>
      <c r="V37" s="308">
        <f t="shared" si="18"/>
        <v>0</v>
      </c>
      <c r="W37" s="308">
        <f t="shared" si="18"/>
        <v>0</v>
      </c>
      <c r="X37" s="308">
        <f t="shared" si="18"/>
        <v>0</v>
      </c>
      <c r="Y37" s="308">
        <f t="shared" si="18"/>
        <v>0</v>
      </c>
      <c r="Z37" s="128">
        <f t="shared" si="1"/>
        <v>0</v>
      </c>
    </row>
    <row r="38" spans="1:26" ht="16.5" customHeight="1" x14ac:dyDescent="0.15">
      <c r="A38" s="940"/>
      <c r="B38" s="982" t="s">
        <v>169</v>
      </c>
      <c r="C38" s="975"/>
      <c r="D38" s="985"/>
      <c r="E38" s="309" t="s">
        <v>163</v>
      </c>
      <c r="F38" s="122"/>
      <c r="G38" s="122"/>
      <c r="H38" s="122"/>
      <c r="I38" s="122"/>
      <c r="J38" s="122"/>
      <c r="K38" s="122"/>
      <c r="L38" s="122"/>
      <c r="M38" s="122"/>
      <c r="N38" s="122"/>
      <c r="O38" s="122"/>
      <c r="P38" s="122"/>
      <c r="Q38" s="122"/>
      <c r="R38" s="122"/>
      <c r="S38" s="122"/>
      <c r="T38" s="122"/>
      <c r="U38" s="122"/>
      <c r="V38" s="122"/>
      <c r="W38" s="122"/>
      <c r="X38" s="122"/>
      <c r="Y38" s="122"/>
      <c r="Z38" s="124">
        <f t="shared" si="1"/>
        <v>0</v>
      </c>
    </row>
    <row r="39" spans="1:26" ht="16.5" customHeight="1" x14ac:dyDescent="0.15">
      <c r="A39" s="940"/>
      <c r="B39" s="983"/>
      <c r="C39" s="945"/>
      <c r="D39" s="960"/>
      <c r="E39" s="305" t="s">
        <v>164</v>
      </c>
      <c r="F39" s="306">
        <f>$D$38*F38*4/12</f>
        <v>0</v>
      </c>
      <c r="G39" s="306">
        <f t="shared" ref="G39:Y39" si="19">$D$38*G38</f>
        <v>0</v>
      </c>
      <c r="H39" s="306">
        <f t="shared" si="19"/>
        <v>0</v>
      </c>
      <c r="I39" s="306">
        <f t="shared" si="19"/>
        <v>0</v>
      </c>
      <c r="J39" s="306">
        <f t="shared" si="19"/>
        <v>0</v>
      </c>
      <c r="K39" s="306">
        <f t="shared" si="19"/>
        <v>0</v>
      </c>
      <c r="L39" s="306">
        <f t="shared" si="19"/>
        <v>0</v>
      </c>
      <c r="M39" s="306">
        <f t="shared" si="19"/>
        <v>0</v>
      </c>
      <c r="N39" s="306">
        <f t="shared" si="19"/>
        <v>0</v>
      </c>
      <c r="O39" s="306">
        <f t="shared" si="19"/>
        <v>0</v>
      </c>
      <c r="P39" s="306">
        <f t="shared" si="19"/>
        <v>0</v>
      </c>
      <c r="Q39" s="306">
        <f t="shared" si="19"/>
        <v>0</v>
      </c>
      <c r="R39" s="306">
        <f t="shared" si="19"/>
        <v>0</v>
      </c>
      <c r="S39" s="306">
        <f t="shared" si="19"/>
        <v>0</v>
      </c>
      <c r="T39" s="306">
        <f t="shared" si="19"/>
        <v>0</v>
      </c>
      <c r="U39" s="306">
        <f t="shared" si="19"/>
        <v>0</v>
      </c>
      <c r="V39" s="306">
        <f t="shared" si="19"/>
        <v>0</v>
      </c>
      <c r="W39" s="306">
        <f t="shared" si="19"/>
        <v>0</v>
      </c>
      <c r="X39" s="306">
        <f t="shared" si="19"/>
        <v>0</v>
      </c>
      <c r="Y39" s="306">
        <f t="shared" si="19"/>
        <v>0</v>
      </c>
      <c r="Z39" s="242">
        <f t="shared" si="1"/>
        <v>0</v>
      </c>
    </row>
    <row r="40" spans="1:26" ht="16.5" customHeight="1" x14ac:dyDescent="0.15">
      <c r="A40" s="940"/>
      <c r="B40" s="983"/>
      <c r="C40" s="986"/>
      <c r="D40" s="987"/>
      <c r="E40" s="305" t="s">
        <v>163</v>
      </c>
      <c r="F40" s="241"/>
      <c r="G40" s="241"/>
      <c r="H40" s="241"/>
      <c r="I40" s="241"/>
      <c r="J40" s="241"/>
      <c r="K40" s="241"/>
      <c r="L40" s="241"/>
      <c r="M40" s="241"/>
      <c r="N40" s="241"/>
      <c r="O40" s="241"/>
      <c r="P40" s="241"/>
      <c r="Q40" s="241"/>
      <c r="R40" s="241"/>
      <c r="S40" s="241"/>
      <c r="T40" s="241"/>
      <c r="U40" s="241"/>
      <c r="V40" s="241"/>
      <c r="W40" s="241"/>
      <c r="X40" s="241"/>
      <c r="Y40" s="241"/>
      <c r="Z40" s="242">
        <f t="shared" si="1"/>
        <v>0</v>
      </c>
    </row>
    <row r="41" spans="1:26" ht="16.5" customHeight="1" x14ac:dyDescent="0.15">
      <c r="A41" s="940"/>
      <c r="B41" s="983"/>
      <c r="C41" s="986"/>
      <c r="D41" s="987"/>
      <c r="E41" s="305" t="s">
        <v>164</v>
      </c>
      <c r="F41" s="306">
        <f t="shared" ref="F41:Y41" si="20">$D40*F40</f>
        <v>0</v>
      </c>
      <c r="G41" s="306">
        <f t="shared" si="20"/>
        <v>0</v>
      </c>
      <c r="H41" s="306">
        <f t="shared" si="20"/>
        <v>0</v>
      </c>
      <c r="I41" s="306">
        <f t="shared" si="20"/>
        <v>0</v>
      </c>
      <c r="J41" s="306">
        <f t="shared" si="20"/>
        <v>0</v>
      </c>
      <c r="K41" s="306">
        <f t="shared" si="20"/>
        <v>0</v>
      </c>
      <c r="L41" s="306">
        <f t="shared" si="20"/>
        <v>0</v>
      </c>
      <c r="M41" s="306">
        <f t="shared" si="20"/>
        <v>0</v>
      </c>
      <c r="N41" s="306">
        <f t="shared" si="20"/>
        <v>0</v>
      </c>
      <c r="O41" s="306">
        <f t="shared" si="20"/>
        <v>0</v>
      </c>
      <c r="P41" s="306">
        <f t="shared" si="20"/>
        <v>0</v>
      </c>
      <c r="Q41" s="306">
        <f t="shared" si="20"/>
        <v>0</v>
      </c>
      <c r="R41" s="306">
        <f t="shared" si="20"/>
        <v>0</v>
      </c>
      <c r="S41" s="306">
        <f t="shared" si="20"/>
        <v>0</v>
      </c>
      <c r="T41" s="306">
        <f t="shared" si="20"/>
        <v>0</v>
      </c>
      <c r="U41" s="306">
        <f t="shared" si="20"/>
        <v>0</v>
      </c>
      <c r="V41" s="306">
        <f t="shared" si="20"/>
        <v>0</v>
      </c>
      <c r="W41" s="306">
        <f t="shared" si="20"/>
        <v>0</v>
      </c>
      <c r="X41" s="306">
        <f t="shared" si="20"/>
        <v>0</v>
      </c>
      <c r="Y41" s="306">
        <f t="shared" si="20"/>
        <v>0</v>
      </c>
      <c r="Z41" s="242">
        <f t="shared" si="1"/>
        <v>0</v>
      </c>
    </row>
    <row r="42" spans="1:26" ht="16.5" customHeight="1" x14ac:dyDescent="0.15">
      <c r="A42" s="940"/>
      <c r="B42" s="983"/>
      <c r="C42" s="948"/>
      <c r="D42" s="959"/>
      <c r="E42" s="305" t="s">
        <v>163</v>
      </c>
      <c r="F42" s="241"/>
      <c r="G42" s="241"/>
      <c r="H42" s="241"/>
      <c r="I42" s="241"/>
      <c r="J42" s="241"/>
      <c r="K42" s="241"/>
      <c r="L42" s="241"/>
      <c r="M42" s="241"/>
      <c r="N42" s="241"/>
      <c r="O42" s="241"/>
      <c r="P42" s="241"/>
      <c r="Q42" s="241"/>
      <c r="R42" s="241"/>
      <c r="S42" s="241"/>
      <c r="T42" s="241"/>
      <c r="U42" s="241"/>
      <c r="V42" s="241"/>
      <c r="W42" s="241"/>
      <c r="X42" s="241"/>
      <c r="Y42" s="241"/>
      <c r="Z42" s="242">
        <f t="shared" si="1"/>
        <v>0</v>
      </c>
    </row>
    <row r="43" spans="1:26" ht="16.5" customHeight="1" x14ac:dyDescent="0.15">
      <c r="A43" s="940"/>
      <c r="B43" s="983"/>
      <c r="C43" s="945"/>
      <c r="D43" s="960"/>
      <c r="E43" s="305" t="s">
        <v>164</v>
      </c>
      <c r="F43" s="306">
        <f t="shared" ref="F43:Y43" si="21">$D42*F42</f>
        <v>0</v>
      </c>
      <c r="G43" s="306">
        <f t="shared" si="21"/>
        <v>0</v>
      </c>
      <c r="H43" s="306">
        <f t="shared" si="21"/>
        <v>0</v>
      </c>
      <c r="I43" s="306">
        <f t="shared" si="21"/>
        <v>0</v>
      </c>
      <c r="J43" s="306">
        <f t="shared" si="21"/>
        <v>0</v>
      </c>
      <c r="K43" s="306">
        <f t="shared" si="21"/>
        <v>0</v>
      </c>
      <c r="L43" s="306">
        <f t="shared" si="21"/>
        <v>0</v>
      </c>
      <c r="M43" s="306">
        <f t="shared" si="21"/>
        <v>0</v>
      </c>
      <c r="N43" s="306">
        <f t="shared" si="21"/>
        <v>0</v>
      </c>
      <c r="O43" s="306">
        <f t="shared" si="21"/>
        <v>0</v>
      </c>
      <c r="P43" s="306">
        <f t="shared" si="21"/>
        <v>0</v>
      </c>
      <c r="Q43" s="306">
        <f t="shared" si="21"/>
        <v>0</v>
      </c>
      <c r="R43" s="306">
        <f t="shared" si="21"/>
        <v>0</v>
      </c>
      <c r="S43" s="306">
        <f t="shared" si="21"/>
        <v>0</v>
      </c>
      <c r="T43" s="306">
        <f t="shared" si="21"/>
        <v>0</v>
      </c>
      <c r="U43" s="306">
        <f t="shared" si="21"/>
        <v>0</v>
      </c>
      <c r="V43" s="306">
        <f t="shared" si="21"/>
        <v>0</v>
      </c>
      <c r="W43" s="306">
        <f t="shared" si="21"/>
        <v>0</v>
      </c>
      <c r="X43" s="306">
        <f t="shared" si="21"/>
        <v>0</v>
      </c>
      <c r="Y43" s="306">
        <f t="shared" si="21"/>
        <v>0</v>
      </c>
      <c r="Z43" s="242">
        <f t="shared" si="1"/>
        <v>0</v>
      </c>
    </row>
    <row r="44" spans="1:26" ht="16.5" customHeight="1" x14ac:dyDescent="0.15">
      <c r="A44" s="940"/>
      <c r="B44" s="983"/>
      <c r="C44" s="948"/>
      <c r="D44" s="959"/>
      <c r="E44" s="305" t="s">
        <v>163</v>
      </c>
      <c r="F44" s="241"/>
      <c r="G44" s="241"/>
      <c r="H44" s="241"/>
      <c r="I44" s="241"/>
      <c r="J44" s="241"/>
      <c r="K44" s="241"/>
      <c r="L44" s="241"/>
      <c r="M44" s="241"/>
      <c r="N44" s="241"/>
      <c r="O44" s="241"/>
      <c r="P44" s="241"/>
      <c r="Q44" s="241"/>
      <c r="R44" s="241"/>
      <c r="S44" s="241"/>
      <c r="T44" s="241"/>
      <c r="U44" s="241"/>
      <c r="V44" s="241"/>
      <c r="W44" s="241"/>
      <c r="X44" s="241"/>
      <c r="Y44" s="241"/>
      <c r="Z44" s="242">
        <f t="shared" si="1"/>
        <v>0</v>
      </c>
    </row>
    <row r="45" spans="1:26" ht="16.5" customHeight="1" x14ac:dyDescent="0.15">
      <c r="A45" s="940"/>
      <c r="B45" s="983"/>
      <c r="C45" s="945"/>
      <c r="D45" s="960"/>
      <c r="E45" s="305" t="s">
        <v>164</v>
      </c>
      <c r="F45" s="306">
        <f t="shared" ref="F45:Y45" si="22">$D44*F44</f>
        <v>0</v>
      </c>
      <c r="G45" s="306">
        <f t="shared" si="22"/>
        <v>0</v>
      </c>
      <c r="H45" s="306">
        <f t="shared" si="22"/>
        <v>0</v>
      </c>
      <c r="I45" s="306">
        <f t="shared" si="22"/>
        <v>0</v>
      </c>
      <c r="J45" s="306">
        <f t="shared" si="22"/>
        <v>0</v>
      </c>
      <c r="K45" s="306">
        <f t="shared" si="22"/>
        <v>0</v>
      </c>
      <c r="L45" s="306">
        <f t="shared" si="22"/>
        <v>0</v>
      </c>
      <c r="M45" s="306">
        <f t="shared" si="22"/>
        <v>0</v>
      </c>
      <c r="N45" s="306">
        <f t="shared" si="22"/>
        <v>0</v>
      </c>
      <c r="O45" s="306">
        <f t="shared" si="22"/>
        <v>0</v>
      </c>
      <c r="P45" s="306">
        <f t="shared" si="22"/>
        <v>0</v>
      </c>
      <c r="Q45" s="306">
        <f t="shared" si="22"/>
        <v>0</v>
      </c>
      <c r="R45" s="306">
        <f t="shared" si="22"/>
        <v>0</v>
      </c>
      <c r="S45" s="306">
        <f t="shared" si="22"/>
        <v>0</v>
      </c>
      <c r="T45" s="306">
        <f t="shared" si="22"/>
        <v>0</v>
      </c>
      <c r="U45" s="306">
        <f t="shared" si="22"/>
        <v>0</v>
      </c>
      <c r="V45" s="306">
        <f t="shared" si="22"/>
        <v>0</v>
      </c>
      <c r="W45" s="306">
        <f t="shared" si="22"/>
        <v>0</v>
      </c>
      <c r="X45" s="306">
        <f t="shared" si="22"/>
        <v>0</v>
      </c>
      <c r="Y45" s="306">
        <f t="shared" si="22"/>
        <v>0</v>
      </c>
      <c r="Z45" s="242">
        <f t="shared" si="1"/>
        <v>0</v>
      </c>
    </row>
    <row r="46" spans="1:26" ht="16.5" customHeight="1" x14ac:dyDescent="0.15">
      <c r="A46" s="940"/>
      <c r="B46" s="983"/>
      <c r="C46" s="948"/>
      <c r="D46" s="959"/>
      <c r="E46" s="305" t="s">
        <v>163</v>
      </c>
      <c r="F46" s="241"/>
      <c r="G46" s="241"/>
      <c r="H46" s="241"/>
      <c r="I46" s="241"/>
      <c r="J46" s="241"/>
      <c r="K46" s="241"/>
      <c r="L46" s="241"/>
      <c r="M46" s="241"/>
      <c r="N46" s="241"/>
      <c r="O46" s="241"/>
      <c r="P46" s="241"/>
      <c r="Q46" s="241"/>
      <c r="R46" s="241"/>
      <c r="S46" s="241"/>
      <c r="T46" s="241"/>
      <c r="U46" s="241"/>
      <c r="V46" s="241"/>
      <c r="W46" s="241"/>
      <c r="X46" s="241"/>
      <c r="Y46" s="241"/>
      <c r="Z46" s="242">
        <f t="shared" si="1"/>
        <v>0</v>
      </c>
    </row>
    <row r="47" spans="1:26" ht="16.5" customHeight="1" thickBot="1" x14ac:dyDescent="0.2">
      <c r="A47" s="940"/>
      <c r="B47" s="984"/>
      <c r="C47" s="962"/>
      <c r="D47" s="963"/>
      <c r="E47" s="310" t="s">
        <v>164</v>
      </c>
      <c r="F47" s="311">
        <f t="shared" ref="F47:Y47" si="23">$D46*F46</f>
        <v>0</v>
      </c>
      <c r="G47" s="311">
        <f t="shared" si="23"/>
        <v>0</v>
      </c>
      <c r="H47" s="311">
        <f t="shared" si="23"/>
        <v>0</v>
      </c>
      <c r="I47" s="311">
        <f t="shared" si="23"/>
        <v>0</v>
      </c>
      <c r="J47" s="311">
        <f t="shared" si="23"/>
        <v>0</v>
      </c>
      <c r="K47" s="311">
        <f t="shared" si="23"/>
        <v>0</v>
      </c>
      <c r="L47" s="311">
        <f t="shared" si="23"/>
        <v>0</v>
      </c>
      <c r="M47" s="311">
        <f t="shared" si="23"/>
        <v>0</v>
      </c>
      <c r="N47" s="311">
        <f t="shared" si="23"/>
        <v>0</v>
      </c>
      <c r="O47" s="311">
        <f t="shared" si="23"/>
        <v>0</v>
      </c>
      <c r="P47" s="311">
        <f t="shared" si="23"/>
        <v>0</v>
      </c>
      <c r="Q47" s="311">
        <f t="shared" si="23"/>
        <v>0</v>
      </c>
      <c r="R47" s="311">
        <f t="shared" si="23"/>
        <v>0</v>
      </c>
      <c r="S47" s="311">
        <f t="shared" si="23"/>
        <v>0</v>
      </c>
      <c r="T47" s="311">
        <f t="shared" si="23"/>
        <v>0</v>
      </c>
      <c r="U47" s="311">
        <f t="shared" si="23"/>
        <v>0</v>
      </c>
      <c r="V47" s="311">
        <f t="shared" si="23"/>
        <v>0</v>
      </c>
      <c r="W47" s="311">
        <f t="shared" si="23"/>
        <v>0</v>
      </c>
      <c r="X47" s="311">
        <f t="shared" si="23"/>
        <v>0</v>
      </c>
      <c r="Y47" s="311">
        <f t="shared" si="23"/>
        <v>0</v>
      </c>
      <c r="Z47" s="312">
        <f t="shared" si="1"/>
        <v>0</v>
      </c>
    </row>
    <row r="48" spans="1:26" ht="16.5" customHeight="1" thickTop="1" x14ac:dyDescent="0.15">
      <c r="A48" s="940"/>
      <c r="B48" s="964" t="s">
        <v>166</v>
      </c>
      <c r="C48" s="965"/>
      <c r="D48" s="966"/>
      <c r="E48" s="313" t="s">
        <v>163</v>
      </c>
      <c r="F48" s="314">
        <f t="shared" ref="F48:K49" si="24">F30+F32+F34+F36+F38+F40+F42+F44+F46</f>
        <v>0</v>
      </c>
      <c r="G48" s="314">
        <f t="shared" si="24"/>
        <v>0</v>
      </c>
      <c r="H48" s="314">
        <f t="shared" si="24"/>
        <v>0</v>
      </c>
      <c r="I48" s="314">
        <f t="shared" si="24"/>
        <v>0</v>
      </c>
      <c r="J48" s="314">
        <f t="shared" si="24"/>
        <v>0</v>
      </c>
      <c r="K48" s="314">
        <f t="shared" si="24"/>
        <v>0</v>
      </c>
      <c r="L48" s="314">
        <f>SUM(L30,L32,L34,L36,L38,L40,L42,L44,L46)</f>
        <v>0</v>
      </c>
      <c r="M48" s="314">
        <f t="shared" ref="M48:Y49" si="25">SUM(M30,M32,M34,M36,M38,M40,M42,M44,M46)</f>
        <v>0</v>
      </c>
      <c r="N48" s="314">
        <f t="shared" si="25"/>
        <v>0</v>
      </c>
      <c r="O48" s="314">
        <f t="shared" si="25"/>
        <v>0</v>
      </c>
      <c r="P48" s="314">
        <f t="shared" si="25"/>
        <v>0</v>
      </c>
      <c r="Q48" s="314">
        <f t="shared" si="25"/>
        <v>0</v>
      </c>
      <c r="R48" s="314">
        <f t="shared" si="25"/>
        <v>0</v>
      </c>
      <c r="S48" s="314">
        <f t="shared" si="25"/>
        <v>0</v>
      </c>
      <c r="T48" s="314">
        <f t="shared" si="25"/>
        <v>0</v>
      </c>
      <c r="U48" s="314">
        <f t="shared" si="25"/>
        <v>0</v>
      </c>
      <c r="V48" s="314">
        <f t="shared" si="25"/>
        <v>0</v>
      </c>
      <c r="W48" s="314">
        <f t="shared" si="25"/>
        <v>0</v>
      </c>
      <c r="X48" s="314">
        <f t="shared" si="25"/>
        <v>0</v>
      </c>
      <c r="Y48" s="314">
        <f t="shared" si="25"/>
        <v>0</v>
      </c>
      <c r="Z48" s="158">
        <f t="shared" si="1"/>
        <v>0</v>
      </c>
    </row>
    <row r="49" spans="1:26" ht="16.5" customHeight="1" x14ac:dyDescent="0.15">
      <c r="A49" s="940"/>
      <c r="B49" s="967"/>
      <c r="C49" s="968"/>
      <c r="D49" s="969"/>
      <c r="E49" s="305" t="s">
        <v>164</v>
      </c>
      <c r="F49" s="306">
        <f t="shared" si="24"/>
        <v>0</v>
      </c>
      <c r="G49" s="306">
        <f t="shared" si="24"/>
        <v>0</v>
      </c>
      <c r="H49" s="306">
        <f t="shared" si="24"/>
        <v>0</v>
      </c>
      <c r="I49" s="306">
        <f t="shared" si="24"/>
        <v>0</v>
      </c>
      <c r="J49" s="306">
        <f t="shared" si="24"/>
        <v>0</v>
      </c>
      <c r="K49" s="306">
        <f t="shared" si="24"/>
        <v>0</v>
      </c>
      <c r="L49" s="315">
        <f>SUM(L31,L33,L35,L37,L39,L41,L43,L45,L47)</f>
        <v>0</v>
      </c>
      <c r="M49" s="315">
        <f t="shared" si="25"/>
        <v>0</v>
      </c>
      <c r="N49" s="315">
        <f t="shared" si="25"/>
        <v>0</v>
      </c>
      <c r="O49" s="315">
        <f t="shared" si="25"/>
        <v>0</v>
      </c>
      <c r="P49" s="315">
        <f t="shared" si="25"/>
        <v>0</v>
      </c>
      <c r="Q49" s="315">
        <f t="shared" si="25"/>
        <v>0</v>
      </c>
      <c r="R49" s="315">
        <f t="shared" si="25"/>
        <v>0</v>
      </c>
      <c r="S49" s="315">
        <f t="shared" si="25"/>
        <v>0</v>
      </c>
      <c r="T49" s="315">
        <f t="shared" si="25"/>
        <v>0</v>
      </c>
      <c r="U49" s="315">
        <f t="shared" si="25"/>
        <v>0</v>
      </c>
      <c r="V49" s="315">
        <f t="shared" si="25"/>
        <v>0</v>
      </c>
      <c r="W49" s="315">
        <f t="shared" si="25"/>
        <v>0</v>
      </c>
      <c r="X49" s="315">
        <f t="shared" si="25"/>
        <v>0</v>
      </c>
      <c r="Y49" s="315">
        <f t="shared" si="25"/>
        <v>0</v>
      </c>
      <c r="Z49" s="242">
        <f t="shared" si="1"/>
        <v>0</v>
      </c>
    </row>
    <row r="50" spans="1:26" ht="16.5" customHeight="1" thickBot="1" x14ac:dyDescent="0.2">
      <c r="A50" s="941"/>
      <c r="B50" s="970"/>
      <c r="C50" s="971"/>
      <c r="D50" s="972"/>
      <c r="E50" s="316" t="s">
        <v>320</v>
      </c>
      <c r="F50" s="253"/>
      <c r="G50" s="253"/>
      <c r="H50" s="253"/>
      <c r="I50" s="253"/>
      <c r="J50" s="253"/>
      <c r="K50" s="253"/>
      <c r="L50" s="317"/>
      <c r="M50" s="317"/>
      <c r="N50" s="317"/>
      <c r="O50" s="317"/>
      <c r="P50" s="317"/>
      <c r="Q50" s="317"/>
      <c r="R50" s="317"/>
      <c r="S50" s="317"/>
      <c r="T50" s="317"/>
      <c r="U50" s="317"/>
      <c r="V50" s="317"/>
      <c r="W50" s="317"/>
      <c r="X50" s="317"/>
      <c r="Y50" s="317"/>
      <c r="Z50" s="159">
        <f t="shared" si="1"/>
        <v>0</v>
      </c>
    </row>
    <row r="51" spans="1:26" ht="16.5" customHeight="1" x14ac:dyDescent="0.15">
      <c r="A51" s="977" t="s">
        <v>170</v>
      </c>
      <c r="B51" s="978"/>
      <c r="C51" s="978"/>
      <c r="D51" s="979"/>
      <c r="E51" s="304" t="s">
        <v>163</v>
      </c>
      <c r="F51" s="318">
        <f t="shared" ref="F51:Y53" si="26">F27+F48</f>
        <v>0</v>
      </c>
      <c r="G51" s="318">
        <f t="shared" si="26"/>
        <v>0</v>
      </c>
      <c r="H51" s="318">
        <f t="shared" si="26"/>
        <v>0</v>
      </c>
      <c r="I51" s="318">
        <f t="shared" si="26"/>
        <v>0</v>
      </c>
      <c r="J51" s="318">
        <f t="shared" si="26"/>
        <v>0</v>
      </c>
      <c r="K51" s="318">
        <f t="shared" si="26"/>
        <v>0</v>
      </c>
      <c r="L51" s="318">
        <f t="shared" si="26"/>
        <v>0</v>
      </c>
      <c r="M51" s="318">
        <f t="shared" si="26"/>
        <v>0</v>
      </c>
      <c r="N51" s="318">
        <f t="shared" si="26"/>
        <v>0</v>
      </c>
      <c r="O51" s="318">
        <f t="shared" si="26"/>
        <v>0</v>
      </c>
      <c r="P51" s="318">
        <f t="shared" si="26"/>
        <v>0</v>
      </c>
      <c r="Q51" s="318">
        <f t="shared" si="26"/>
        <v>0</v>
      </c>
      <c r="R51" s="318">
        <f t="shared" si="26"/>
        <v>0</v>
      </c>
      <c r="S51" s="318">
        <f t="shared" si="26"/>
        <v>0</v>
      </c>
      <c r="T51" s="318">
        <f t="shared" si="26"/>
        <v>0</v>
      </c>
      <c r="U51" s="318">
        <f t="shared" si="26"/>
        <v>0</v>
      </c>
      <c r="V51" s="318">
        <f t="shared" si="26"/>
        <v>0</v>
      </c>
      <c r="W51" s="318">
        <f t="shared" si="26"/>
        <v>0</v>
      </c>
      <c r="X51" s="318">
        <f t="shared" si="26"/>
        <v>0</v>
      </c>
      <c r="Y51" s="318">
        <f t="shared" si="26"/>
        <v>0</v>
      </c>
      <c r="Z51" s="262">
        <f t="shared" si="1"/>
        <v>0</v>
      </c>
    </row>
    <row r="52" spans="1:26" ht="16.5" customHeight="1" x14ac:dyDescent="0.15">
      <c r="A52" s="980"/>
      <c r="B52" s="968"/>
      <c r="C52" s="968"/>
      <c r="D52" s="969"/>
      <c r="E52" s="305" t="s">
        <v>164</v>
      </c>
      <c r="F52" s="306">
        <f t="shared" si="26"/>
        <v>0</v>
      </c>
      <c r="G52" s="306">
        <f t="shared" si="26"/>
        <v>0</v>
      </c>
      <c r="H52" s="306">
        <f t="shared" si="26"/>
        <v>0</v>
      </c>
      <c r="I52" s="306">
        <f t="shared" si="26"/>
        <v>0</v>
      </c>
      <c r="J52" s="306">
        <f t="shared" si="26"/>
        <v>0</v>
      </c>
      <c r="K52" s="306">
        <f t="shared" si="26"/>
        <v>0</v>
      </c>
      <c r="L52" s="306">
        <f t="shared" si="26"/>
        <v>0</v>
      </c>
      <c r="M52" s="306">
        <f t="shared" si="26"/>
        <v>0</v>
      </c>
      <c r="N52" s="306">
        <f t="shared" si="26"/>
        <v>0</v>
      </c>
      <c r="O52" s="306">
        <f t="shared" si="26"/>
        <v>0</v>
      </c>
      <c r="P52" s="306">
        <f t="shared" si="26"/>
        <v>0</v>
      </c>
      <c r="Q52" s="306">
        <f t="shared" si="26"/>
        <v>0</v>
      </c>
      <c r="R52" s="306">
        <f t="shared" si="26"/>
        <v>0</v>
      </c>
      <c r="S52" s="306">
        <f t="shared" si="26"/>
        <v>0</v>
      </c>
      <c r="T52" s="306">
        <f t="shared" si="26"/>
        <v>0</v>
      </c>
      <c r="U52" s="306">
        <f t="shared" si="26"/>
        <v>0</v>
      </c>
      <c r="V52" s="306">
        <f t="shared" si="26"/>
        <v>0</v>
      </c>
      <c r="W52" s="306">
        <f t="shared" si="26"/>
        <v>0</v>
      </c>
      <c r="X52" s="306">
        <f t="shared" si="26"/>
        <v>0</v>
      </c>
      <c r="Y52" s="306">
        <f t="shared" si="26"/>
        <v>0</v>
      </c>
      <c r="Z52" s="242">
        <f t="shared" si="1"/>
        <v>0</v>
      </c>
    </row>
    <row r="53" spans="1:26" ht="16.5" customHeight="1" thickBot="1" x14ac:dyDescent="0.2">
      <c r="A53" s="981"/>
      <c r="B53" s="971"/>
      <c r="C53" s="971"/>
      <c r="D53" s="972"/>
      <c r="E53" s="316" t="s">
        <v>320</v>
      </c>
      <c r="F53" s="290">
        <f t="shared" si="26"/>
        <v>0</v>
      </c>
      <c r="G53" s="290">
        <f t="shared" si="26"/>
        <v>0</v>
      </c>
      <c r="H53" s="290">
        <f t="shared" si="26"/>
        <v>0</v>
      </c>
      <c r="I53" s="290">
        <f t="shared" si="26"/>
        <v>0</v>
      </c>
      <c r="J53" s="290">
        <f t="shared" si="26"/>
        <v>0</v>
      </c>
      <c r="K53" s="290">
        <f t="shared" si="26"/>
        <v>0</v>
      </c>
      <c r="L53" s="290">
        <f t="shared" si="26"/>
        <v>0</v>
      </c>
      <c r="M53" s="290">
        <f t="shared" si="26"/>
        <v>0</v>
      </c>
      <c r="N53" s="290">
        <f t="shared" si="26"/>
        <v>0</v>
      </c>
      <c r="O53" s="290">
        <f t="shared" si="26"/>
        <v>0</v>
      </c>
      <c r="P53" s="290">
        <f t="shared" si="26"/>
        <v>0</v>
      </c>
      <c r="Q53" s="290">
        <f t="shared" si="26"/>
        <v>0</v>
      </c>
      <c r="R53" s="290">
        <f t="shared" si="26"/>
        <v>0</v>
      </c>
      <c r="S53" s="290">
        <f t="shared" si="26"/>
        <v>0</v>
      </c>
      <c r="T53" s="290">
        <f t="shared" si="26"/>
        <v>0</v>
      </c>
      <c r="U53" s="290">
        <f t="shared" si="26"/>
        <v>0</v>
      </c>
      <c r="V53" s="290">
        <f t="shared" si="26"/>
        <v>0</v>
      </c>
      <c r="W53" s="290">
        <f t="shared" si="26"/>
        <v>0</v>
      </c>
      <c r="X53" s="290">
        <f t="shared" si="26"/>
        <v>0</v>
      </c>
      <c r="Y53" s="290">
        <f t="shared" si="26"/>
        <v>0</v>
      </c>
      <c r="Z53" s="159">
        <f t="shared" si="1"/>
        <v>0</v>
      </c>
    </row>
    <row r="54" spans="1:26" ht="16.5" customHeight="1" x14ac:dyDescent="0.15">
      <c r="A54" s="569" t="s">
        <v>321</v>
      </c>
      <c r="B54" s="525"/>
      <c r="C54" s="525"/>
      <c r="D54" s="525"/>
      <c r="E54" s="579"/>
      <c r="F54" s="440"/>
      <c r="G54" s="440"/>
      <c r="H54" s="440"/>
      <c r="I54" s="440"/>
      <c r="J54" s="440"/>
      <c r="K54" s="440"/>
      <c r="L54" s="440"/>
      <c r="M54" s="440"/>
      <c r="N54" s="440"/>
      <c r="O54" s="440"/>
      <c r="P54" s="440"/>
      <c r="Q54" s="440"/>
      <c r="R54" s="440"/>
      <c r="S54" s="440"/>
      <c r="T54" s="440"/>
      <c r="U54" s="440"/>
      <c r="V54" s="440"/>
      <c r="W54" s="440"/>
      <c r="X54" s="440"/>
      <c r="Y54" s="440"/>
      <c r="Z54" s="440"/>
    </row>
    <row r="55" spans="1:26" ht="16.5" customHeight="1" x14ac:dyDescent="0.15">
      <c r="A55" s="580" t="s">
        <v>171</v>
      </c>
      <c r="B55" s="445"/>
      <c r="C55" s="580"/>
      <c r="D55" s="539"/>
      <c r="E55" s="581"/>
      <c r="F55" s="582"/>
      <c r="G55" s="582"/>
      <c r="H55" s="582"/>
      <c r="I55" s="582"/>
      <c r="J55" s="582"/>
      <c r="K55" s="582"/>
      <c r="L55" s="582"/>
      <c r="M55" s="582"/>
      <c r="N55" s="582"/>
      <c r="O55" s="582"/>
      <c r="P55" s="582"/>
      <c r="Q55" s="582"/>
      <c r="R55" s="582"/>
      <c r="S55" s="582"/>
      <c r="T55" s="582"/>
      <c r="U55" s="582"/>
      <c r="V55" s="582"/>
      <c r="W55" s="582"/>
      <c r="X55" s="582"/>
      <c r="Y55" s="582"/>
      <c r="Z55" s="582"/>
    </row>
    <row r="56" spans="1:26" ht="17.100000000000001" customHeight="1" x14ac:dyDescent="0.15">
      <c r="A56" s="561" t="s">
        <v>143</v>
      </c>
      <c r="B56" s="476"/>
      <c r="C56" s="561"/>
    </row>
  </sheetData>
  <sheetProtection insertRows="0"/>
  <protectedRanges>
    <protectedRange sqref="E54" name="範囲1"/>
    <protectedRange sqref="E28:E29 E49:E50 E52:E53 C30:Y47 C5:Y26" name="範囲1_1"/>
  </protectedRanges>
  <mergeCells count="54">
    <mergeCell ref="B48:D50"/>
    <mergeCell ref="A51:D53"/>
    <mergeCell ref="C42:C43"/>
    <mergeCell ref="D42:D43"/>
    <mergeCell ref="C44:C45"/>
    <mergeCell ref="D44:D45"/>
    <mergeCell ref="C46:C47"/>
    <mergeCell ref="D46:D47"/>
    <mergeCell ref="B38:B47"/>
    <mergeCell ref="C38:C39"/>
    <mergeCell ref="D38:D39"/>
    <mergeCell ref="C40:C41"/>
    <mergeCell ref="D40:D41"/>
    <mergeCell ref="A30:A50"/>
    <mergeCell ref="B30:B37"/>
    <mergeCell ref="C30:C31"/>
    <mergeCell ref="D32:D33"/>
    <mergeCell ref="C34:C35"/>
    <mergeCell ref="D34:D35"/>
    <mergeCell ref="C36:C37"/>
    <mergeCell ref="D36:D37"/>
    <mergeCell ref="D30:D31"/>
    <mergeCell ref="C32:C33"/>
    <mergeCell ref="C17:C18"/>
    <mergeCell ref="D17:D18"/>
    <mergeCell ref="C19:C20"/>
    <mergeCell ref="D19:D20"/>
    <mergeCell ref="C21:C22"/>
    <mergeCell ref="D21:D22"/>
    <mergeCell ref="C23:C24"/>
    <mergeCell ref="D23:D24"/>
    <mergeCell ref="C25:C26"/>
    <mergeCell ref="D25:D26"/>
    <mergeCell ref="B27:D29"/>
    <mergeCell ref="B13:B26"/>
    <mergeCell ref="C13:C14"/>
    <mergeCell ref="D13:D14"/>
    <mergeCell ref="A3:C4"/>
    <mergeCell ref="D3:D4"/>
    <mergeCell ref="E3:Y3"/>
    <mergeCell ref="Z3:Z4"/>
    <mergeCell ref="A1:Z2"/>
    <mergeCell ref="A5:A29"/>
    <mergeCell ref="B5:B12"/>
    <mergeCell ref="C5:C6"/>
    <mergeCell ref="D5:D6"/>
    <mergeCell ref="C7:C8"/>
    <mergeCell ref="D7:D8"/>
    <mergeCell ref="C9:C10"/>
    <mergeCell ref="D9:D10"/>
    <mergeCell ref="C11:C12"/>
    <mergeCell ref="D11:D12"/>
    <mergeCell ref="C15:C16"/>
    <mergeCell ref="D15:D16"/>
  </mergeCells>
  <phoneticPr fontId="2"/>
  <printOptions horizontalCentered="1"/>
  <pageMargins left="0.62992125984251968" right="0.39370078740157483" top="0.94488188976377963" bottom="0.51181102362204722" header="0.51181102362204722" footer="0.51181102362204722"/>
  <pageSetup paperSize="8" scale="86" orientation="landscape" r:id="rId1"/>
  <headerFooter alignWithMargins="0">
    <oddHeader>&amp;R&amp;"+,標準"エネルギー回収型廃棄物処理施設整備工事及び運営事業
（事業計画書　&amp;A）</oddHeader>
  </headerFooter>
  <rowBreaks count="1" manualBreakCount="1">
    <brk id="26" max="25" man="1"/>
  </rowBreaks>
  <colBreaks count="1" manualBreakCount="1">
    <brk id="1" max="52"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2"/>
  <sheetViews>
    <sheetView view="pageBreakPreview" zoomScaleNormal="80" zoomScaleSheetLayoutView="100" workbookViewId="0">
      <pane xSplit="4" ySplit="4" topLeftCell="N5" activePane="bottomRight" state="frozen"/>
      <selection activeCell="X17" sqref="X17"/>
      <selection pane="topRight" activeCell="X17" sqref="X17"/>
      <selection pane="bottomLeft" activeCell="X17" sqref="X17"/>
      <selection pane="bottomRight" activeCell="X17" sqref="X17"/>
    </sheetView>
  </sheetViews>
  <sheetFormatPr defaultRowHeight="30" customHeight="1" x14ac:dyDescent="0.15"/>
  <cols>
    <col min="1" max="1" width="16.5" style="544" customWidth="1"/>
    <col min="2" max="2" width="5" style="544" customWidth="1"/>
    <col min="3" max="3" width="6" style="544" customWidth="1"/>
    <col min="4" max="4" width="9.25" style="544" customWidth="1"/>
    <col min="5" max="5" width="9.625" style="584" customWidth="1"/>
    <col min="6" max="26" width="9.625" style="476" customWidth="1"/>
    <col min="27" max="27" width="12.625" style="476" customWidth="1"/>
    <col min="28" max="256" width="9" style="476"/>
    <col min="257" max="257" width="16.5" style="476" customWidth="1"/>
    <col min="258" max="258" width="5" style="476" customWidth="1"/>
    <col min="259" max="259" width="6" style="476" customWidth="1"/>
    <col min="260" max="260" width="9.25" style="476" customWidth="1"/>
    <col min="261" max="282" width="9.625" style="476" customWidth="1"/>
    <col min="283" max="283" width="12.625" style="476" customWidth="1"/>
    <col min="284" max="512" width="9" style="476"/>
    <col min="513" max="513" width="16.5" style="476" customWidth="1"/>
    <col min="514" max="514" width="5" style="476" customWidth="1"/>
    <col min="515" max="515" width="6" style="476" customWidth="1"/>
    <col min="516" max="516" width="9.25" style="476" customWidth="1"/>
    <col min="517" max="538" width="9.625" style="476" customWidth="1"/>
    <col min="539" max="539" width="12.625" style="476" customWidth="1"/>
    <col min="540" max="768" width="9" style="476"/>
    <col min="769" max="769" width="16.5" style="476" customWidth="1"/>
    <col min="770" max="770" width="5" style="476" customWidth="1"/>
    <col min="771" max="771" width="6" style="476" customWidth="1"/>
    <col min="772" max="772" width="9.25" style="476" customWidth="1"/>
    <col min="773" max="794" width="9.625" style="476" customWidth="1"/>
    <col min="795" max="795" width="12.625" style="476" customWidth="1"/>
    <col min="796" max="1024" width="9" style="476"/>
    <col min="1025" max="1025" width="16.5" style="476" customWidth="1"/>
    <col min="1026" max="1026" width="5" style="476" customWidth="1"/>
    <col min="1027" max="1027" width="6" style="476" customWidth="1"/>
    <col min="1028" max="1028" width="9.25" style="476" customWidth="1"/>
    <col min="1029" max="1050" width="9.625" style="476" customWidth="1"/>
    <col min="1051" max="1051" width="12.625" style="476" customWidth="1"/>
    <col min="1052" max="1280" width="9" style="476"/>
    <col min="1281" max="1281" width="16.5" style="476" customWidth="1"/>
    <col min="1282" max="1282" width="5" style="476" customWidth="1"/>
    <col min="1283" max="1283" width="6" style="476" customWidth="1"/>
    <col min="1284" max="1284" width="9.25" style="476" customWidth="1"/>
    <col min="1285" max="1306" width="9.625" style="476" customWidth="1"/>
    <col min="1307" max="1307" width="12.625" style="476" customWidth="1"/>
    <col min="1308" max="1536" width="9" style="476"/>
    <col min="1537" max="1537" width="16.5" style="476" customWidth="1"/>
    <col min="1538" max="1538" width="5" style="476" customWidth="1"/>
    <col min="1539" max="1539" width="6" style="476" customWidth="1"/>
    <col min="1540" max="1540" width="9.25" style="476" customWidth="1"/>
    <col min="1541" max="1562" width="9.625" style="476" customWidth="1"/>
    <col min="1563" max="1563" width="12.625" style="476" customWidth="1"/>
    <col min="1564" max="1792" width="9" style="476"/>
    <col min="1793" max="1793" width="16.5" style="476" customWidth="1"/>
    <col min="1794" max="1794" width="5" style="476" customWidth="1"/>
    <col min="1795" max="1795" width="6" style="476" customWidth="1"/>
    <col min="1796" max="1796" width="9.25" style="476" customWidth="1"/>
    <col min="1797" max="1818" width="9.625" style="476" customWidth="1"/>
    <col min="1819" max="1819" width="12.625" style="476" customWidth="1"/>
    <col min="1820" max="2048" width="9" style="476"/>
    <col min="2049" max="2049" width="16.5" style="476" customWidth="1"/>
    <col min="2050" max="2050" width="5" style="476" customWidth="1"/>
    <col min="2051" max="2051" width="6" style="476" customWidth="1"/>
    <col min="2052" max="2052" width="9.25" style="476" customWidth="1"/>
    <col min="2053" max="2074" width="9.625" style="476" customWidth="1"/>
    <col min="2075" max="2075" width="12.625" style="476" customWidth="1"/>
    <col min="2076" max="2304" width="9" style="476"/>
    <col min="2305" max="2305" width="16.5" style="476" customWidth="1"/>
    <col min="2306" max="2306" width="5" style="476" customWidth="1"/>
    <col min="2307" max="2307" width="6" style="476" customWidth="1"/>
    <col min="2308" max="2308" width="9.25" style="476" customWidth="1"/>
    <col min="2309" max="2330" width="9.625" style="476" customWidth="1"/>
    <col min="2331" max="2331" width="12.625" style="476" customWidth="1"/>
    <col min="2332" max="2560" width="9" style="476"/>
    <col min="2561" max="2561" width="16.5" style="476" customWidth="1"/>
    <col min="2562" max="2562" width="5" style="476" customWidth="1"/>
    <col min="2563" max="2563" width="6" style="476" customWidth="1"/>
    <col min="2564" max="2564" width="9.25" style="476" customWidth="1"/>
    <col min="2565" max="2586" width="9.625" style="476" customWidth="1"/>
    <col min="2587" max="2587" width="12.625" style="476" customWidth="1"/>
    <col min="2588" max="2816" width="9" style="476"/>
    <col min="2817" max="2817" width="16.5" style="476" customWidth="1"/>
    <col min="2818" max="2818" width="5" style="476" customWidth="1"/>
    <col min="2819" max="2819" width="6" style="476" customWidth="1"/>
    <col min="2820" max="2820" width="9.25" style="476" customWidth="1"/>
    <col min="2821" max="2842" width="9.625" style="476" customWidth="1"/>
    <col min="2843" max="2843" width="12.625" style="476" customWidth="1"/>
    <col min="2844" max="3072" width="9" style="476"/>
    <col min="3073" max="3073" width="16.5" style="476" customWidth="1"/>
    <col min="3074" max="3074" width="5" style="476" customWidth="1"/>
    <col min="3075" max="3075" width="6" style="476" customWidth="1"/>
    <col min="3076" max="3076" width="9.25" style="476" customWidth="1"/>
    <col min="3077" max="3098" width="9.625" style="476" customWidth="1"/>
    <col min="3099" max="3099" width="12.625" style="476" customWidth="1"/>
    <col min="3100" max="3328" width="9" style="476"/>
    <col min="3329" max="3329" width="16.5" style="476" customWidth="1"/>
    <col min="3330" max="3330" width="5" style="476" customWidth="1"/>
    <col min="3331" max="3331" width="6" style="476" customWidth="1"/>
    <col min="3332" max="3332" width="9.25" style="476" customWidth="1"/>
    <col min="3333" max="3354" width="9.625" style="476" customWidth="1"/>
    <col min="3355" max="3355" width="12.625" style="476" customWidth="1"/>
    <col min="3356" max="3584" width="9" style="476"/>
    <col min="3585" max="3585" width="16.5" style="476" customWidth="1"/>
    <col min="3586" max="3586" width="5" style="476" customWidth="1"/>
    <col min="3587" max="3587" width="6" style="476" customWidth="1"/>
    <col min="3588" max="3588" width="9.25" style="476" customWidth="1"/>
    <col min="3589" max="3610" width="9.625" style="476" customWidth="1"/>
    <col min="3611" max="3611" width="12.625" style="476" customWidth="1"/>
    <col min="3612" max="3840" width="9" style="476"/>
    <col min="3841" max="3841" width="16.5" style="476" customWidth="1"/>
    <col min="3842" max="3842" width="5" style="476" customWidth="1"/>
    <col min="3843" max="3843" width="6" style="476" customWidth="1"/>
    <col min="3844" max="3844" width="9.25" style="476" customWidth="1"/>
    <col min="3845" max="3866" width="9.625" style="476" customWidth="1"/>
    <col min="3867" max="3867" width="12.625" style="476" customWidth="1"/>
    <col min="3868" max="4096" width="9" style="476"/>
    <col min="4097" max="4097" width="16.5" style="476" customWidth="1"/>
    <col min="4098" max="4098" width="5" style="476" customWidth="1"/>
    <col min="4099" max="4099" width="6" style="476" customWidth="1"/>
    <col min="4100" max="4100" width="9.25" style="476" customWidth="1"/>
    <col min="4101" max="4122" width="9.625" style="476" customWidth="1"/>
    <col min="4123" max="4123" width="12.625" style="476" customWidth="1"/>
    <col min="4124" max="4352" width="9" style="476"/>
    <col min="4353" max="4353" width="16.5" style="476" customWidth="1"/>
    <col min="4354" max="4354" width="5" style="476" customWidth="1"/>
    <col min="4355" max="4355" width="6" style="476" customWidth="1"/>
    <col min="4356" max="4356" width="9.25" style="476" customWidth="1"/>
    <col min="4357" max="4378" width="9.625" style="476" customWidth="1"/>
    <col min="4379" max="4379" width="12.625" style="476" customWidth="1"/>
    <col min="4380" max="4608" width="9" style="476"/>
    <col min="4609" max="4609" width="16.5" style="476" customWidth="1"/>
    <col min="4610" max="4610" width="5" style="476" customWidth="1"/>
    <col min="4611" max="4611" width="6" style="476" customWidth="1"/>
    <col min="4612" max="4612" width="9.25" style="476" customWidth="1"/>
    <col min="4613" max="4634" width="9.625" style="476" customWidth="1"/>
    <col min="4635" max="4635" width="12.625" style="476" customWidth="1"/>
    <col min="4636" max="4864" width="9" style="476"/>
    <col min="4865" max="4865" width="16.5" style="476" customWidth="1"/>
    <col min="4866" max="4866" width="5" style="476" customWidth="1"/>
    <col min="4867" max="4867" width="6" style="476" customWidth="1"/>
    <col min="4868" max="4868" width="9.25" style="476" customWidth="1"/>
    <col min="4869" max="4890" width="9.625" style="476" customWidth="1"/>
    <col min="4891" max="4891" width="12.625" style="476" customWidth="1"/>
    <col min="4892" max="5120" width="9" style="476"/>
    <col min="5121" max="5121" width="16.5" style="476" customWidth="1"/>
    <col min="5122" max="5122" width="5" style="476" customWidth="1"/>
    <col min="5123" max="5123" width="6" style="476" customWidth="1"/>
    <col min="5124" max="5124" width="9.25" style="476" customWidth="1"/>
    <col min="5125" max="5146" width="9.625" style="476" customWidth="1"/>
    <col min="5147" max="5147" width="12.625" style="476" customWidth="1"/>
    <col min="5148" max="5376" width="9" style="476"/>
    <col min="5377" max="5377" width="16.5" style="476" customWidth="1"/>
    <col min="5378" max="5378" width="5" style="476" customWidth="1"/>
    <col min="5379" max="5379" width="6" style="476" customWidth="1"/>
    <col min="5380" max="5380" width="9.25" style="476" customWidth="1"/>
    <col min="5381" max="5402" width="9.625" style="476" customWidth="1"/>
    <col min="5403" max="5403" width="12.625" style="476" customWidth="1"/>
    <col min="5404" max="5632" width="9" style="476"/>
    <col min="5633" max="5633" width="16.5" style="476" customWidth="1"/>
    <col min="5634" max="5634" width="5" style="476" customWidth="1"/>
    <col min="5635" max="5635" width="6" style="476" customWidth="1"/>
    <col min="5636" max="5636" width="9.25" style="476" customWidth="1"/>
    <col min="5637" max="5658" width="9.625" style="476" customWidth="1"/>
    <col min="5659" max="5659" width="12.625" style="476" customWidth="1"/>
    <col min="5660" max="5888" width="9" style="476"/>
    <col min="5889" max="5889" width="16.5" style="476" customWidth="1"/>
    <col min="5890" max="5890" width="5" style="476" customWidth="1"/>
    <col min="5891" max="5891" width="6" style="476" customWidth="1"/>
    <col min="5892" max="5892" width="9.25" style="476" customWidth="1"/>
    <col min="5893" max="5914" width="9.625" style="476" customWidth="1"/>
    <col min="5915" max="5915" width="12.625" style="476" customWidth="1"/>
    <col min="5916" max="6144" width="9" style="476"/>
    <col min="6145" max="6145" width="16.5" style="476" customWidth="1"/>
    <col min="6146" max="6146" width="5" style="476" customWidth="1"/>
    <col min="6147" max="6147" width="6" style="476" customWidth="1"/>
    <col min="6148" max="6148" width="9.25" style="476" customWidth="1"/>
    <col min="6149" max="6170" width="9.625" style="476" customWidth="1"/>
    <col min="6171" max="6171" width="12.625" style="476" customWidth="1"/>
    <col min="6172" max="6400" width="9" style="476"/>
    <col min="6401" max="6401" width="16.5" style="476" customWidth="1"/>
    <col min="6402" max="6402" width="5" style="476" customWidth="1"/>
    <col min="6403" max="6403" width="6" style="476" customWidth="1"/>
    <col min="6404" max="6404" width="9.25" style="476" customWidth="1"/>
    <col min="6405" max="6426" width="9.625" style="476" customWidth="1"/>
    <col min="6427" max="6427" width="12.625" style="476" customWidth="1"/>
    <col min="6428" max="6656" width="9" style="476"/>
    <col min="6657" max="6657" width="16.5" style="476" customWidth="1"/>
    <col min="6658" max="6658" width="5" style="476" customWidth="1"/>
    <col min="6659" max="6659" width="6" style="476" customWidth="1"/>
    <col min="6660" max="6660" width="9.25" style="476" customWidth="1"/>
    <col min="6661" max="6682" width="9.625" style="476" customWidth="1"/>
    <col min="6683" max="6683" width="12.625" style="476" customWidth="1"/>
    <col min="6684" max="6912" width="9" style="476"/>
    <col min="6913" max="6913" width="16.5" style="476" customWidth="1"/>
    <col min="6914" max="6914" width="5" style="476" customWidth="1"/>
    <col min="6915" max="6915" width="6" style="476" customWidth="1"/>
    <col min="6916" max="6916" width="9.25" style="476" customWidth="1"/>
    <col min="6917" max="6938" width="9.625" style="476" customWidth="1"/>
    <col min="6939" max="6939" width="12.625" style="476" customWidth="1"/>
    <col min="6940" max="7168" width="9" style="476"/>
    <col min="7169" max="7169" width="16.5" style="476" customWidth="1"/>
    <col min="7170" max="7170" width="5" style="476" customWidth="1"/>
    <col min="7171" max="7171" width="6" style="476" customWidth="1"/>
    <col min="7172" max="7172" width="9.25" style="476" customWidth="1"/>
    <col min="7173" max="7194" width="9.625" style="476" customWidth="1"/>
    <col min="7195" max="7195" width="12.625" style="476" customWidth="1"/>
    <col min="7196" max="7424" width="9" style="476"/>
    <col min="7425" max="7425" width="16.5" style="476" customWidth="1"/>
    <col min="7426" max="7426" width="5" style="476" customWidth="1"/>
    <col min="7427" max="7427" width="6" style="476" customWidth="1"/>
    <col min="7428" max="7428" width="9.25" style="476" customWidth="1"/>
    <col min="7429" max="7450" width="9.625" style="476" customWidth="1"/>
    <col min="7451" max="7451" width="12.625" style="476" customWidth="1"/>
    <col min="7452" max="7680" width="9" style="476"/>
    <col min="7681" max="7681" width="16.5" style="476" customWidth="1"/>
    <col min="7682" max="7682" width="5" style="476" customWidth="1"/>
    <col min="7683" max="7683" width="6" style="476" customWidth="1"/>
    <col min="7684" max="7684" width="9.25" style="476" customWidth="1"/>
    <col min="7685" max="7706" width="9.625" style="476" customWidth="1"/>
    <col min="7707" max="7707" width="12.625" style="476" customWidth="1"/>
    <col min="7708" max="7936" width="9" style="476"/>
    <col min="7937" max="7937" width="16.5" style="476" customWidth="1"/>
    <col min="7938" max="7938" width="5" style="476" customWidth="1"/>
    <col min="7939" max="7939" width="6" style="476" customWidth="1"/>
    <col min="7940" max="7940" width="9.25" style="476" customWidth="1"/>
    <col min="7941" max="7962" width="9.625" style="476" customWidth="1"/>
    <col min="7963" max="7963" width="12.625" style="476" customWidth="1"/>
    <col min="7964" max="8192" width="9" style="476"/>
    <col min="8193" max="8193" width="16.5" style="476" customWidth="1"/>
    <col min="8194" max="8194" width="5" style="476" customWidth="1"/>
    <col min="8195" max="8195" width="6" style="476" customWidth="1"/>
    <col min="8196" max="8196" width="9.25" style="476" customWidth="1"/>
    <col min="8197" max="8218" width="9.625" style="476" customWidth="1"/>
    <col min="8219" max="8219" width="12.625" style="476" customWidth="1"/>
    <col min="8220" max="8448" width="9" style="476"/>
    <col min="8449" max="8449" width="16.5" style="476" customWidth="1"/>
    <col min="8450" max="8450" width="5" style="476" customWidth="1"/>
    <col min="8451" max="8451" width="6" style="476" customWidth="1"/>
    <col min="8452" max="8452" width="9.25" style="476" customWidth="1"/>
    <col min="8453" max="8474" width="9.625" style="476" customWidth="1"/>
    <col min="8475" max="8475" width="12.625" style="476" customWidth="1"/>
    <col min="8476" max="8704" width="9" style="476"/>
    <col min="8705" max="8705" width="16.5" style="476" customWidth="1"/>
    <col min="8706" max="8706" width="5" style="476" customWidth="1"/>
    <col min="8707" max="8707" width="6" style="476" customWidth="1"/>
    <col min="8708" max="8708" width="9.25" style="476" customWidth="1"/>
    <col min="8709" max="8730" width="9.625" style="476" customWidth="1"/>
    <col min="8731" max="8731" width="12.625" style="476" customWidth="1"/>
    <col min="8732" max="8960" width="9" style="476"/>
    <col min="8961" max="8961" width="16.5" style="476" customWidth="1"/>
    <col min="8962" max="8962" width="5" style="476" customWidth="1"/>
    <col min="8963" max="8963" width="6" style="476" customWidth="1"/>
    <col min="8964" max="8964" width="9.25" style="476" customWidth="1"/>
    <col min="8965" max="8986" width="9.625" style="476" customWidth="1"/>
    <col min="8987" max="8987" width="12.625" style="476" customWidth="1"/>
    <col min="8988" max="9216" width="9" style="476"/>
    <col min="9217" max="9217" width="16.5" style="476" customWidth="1"/>
    <col min="9218" max="9218" width="5" style="476" customWidth="1"/>
    <col min="9219" max="9219" width="6" style="476" customWidth="1"/>
    <col min="9220" max="9220" width="9.25" style="476" customWidth="1"/>
    <col min="9221" max="9242" width="9.625" style="476" customWidth="1"/>
    <col min="9243" max="9243" width="12.625" style="476" customWidth="1"/>
    <col min="9244" max="9472" width="9" style="476"/>
    <col min="9473" max="9473" width="16.5" style="476" customWidth="1"/>
    <col min="9474" max="9474" width="5" style="476" customWidth="1"/>
    <col min="9475" max="9475" width="6" style="476" customWidth="1"/>
    <col min="9476" max="9476" width="9.25" style="476" customWidth="1"/>
    <col min="9477" max="9498" width="9.625" style="476" customWidth="1"/>
    <col min="9499" max="9499" width="12.625" style="476" customWidth="1"/>
    <col min="9500" max="9728" width="9" style="476"/>
    <col min="9729" max="9729" width="16.5" style="476" customWidth="1"/>
    <col min="9730" max="9730" width="5" style="476" customWidth="1"/>
    <col min="9731" max="9731" width="6" style="476" customWidth="1"/>
    <col min="9732" max="9732" width="9.25" style="476" customWidth="1"/>
    <col min="9733" max="9754" width="9.625" style="476" customWidth="1"/>
    <col min="9755" max="9755" width="12.625" style="476" customWidth="1"/>
    <col min="9756" max="9984" width="9" style="476"/>
    <col min="9985" max="9985" width="16.5" style="476" customWidth="1"/>
    <col min="9986" max="9986" width="5" style="476" customWidth="1"/>
    <col min="9987" max="9987" width="6" style="476" customWidth="1"/>
    <col min="9988" max="9988" width="9.25" style="476" customWidth="1"/>
    <col min="9989" max="10010" width="9.625" style="476" customWidth="1"/>
    <col min="10011" max="10011" width="12.625" style="476" customWidth="1"/>
    <col min="10012" max="10240" width="9" style="476"/>
    <col min="10241" max="10241" width="16.5" style="476" customWidth="1"/>
    <col min="10242" max="10242" width="5" style="476" customWidth="1"/>
    <col min="10243" max="10243" width="6" style="476" customWidth="1"/>
    <col min="10244" max="10244" width="9.25" style="476" customWidth="1"/>
    <col min="10245" max="10266" width="9.625" style="476" customWidth="1"/>
    <col min="10267" max="10267" width="12.625" style="476" customWidth="1"/>
    <col min="10268" max="10496" width="9" style="476"/>
    <col min="10497" max="10497" width="16.5" style="476" customWidth="1"/>
    <col min="10498" max="10498" width="5" style="476" customWidth="1"/>
    <col min="10499" max="10499" width="6" style="476" customWidth="1"/>
    <col min="10500" max="10500" width="9.25" style="476" customWidth="1"/>
    <col min="10501" max="10522" width="9.625" style="476" customWidth="1"/>
    <col min="10523" max="10523" width="12.625" style="476" customWidth="1"/>
    <col min="10524" max="10752" width="9" style="476"/>
    <col min="10753" max="10753" width="16.5" style="476" customWidth="1"/>
    <col min="10754" max="10754" width="5" style="476" customWidth="1"/>
    <col min="10755" max="10755" width="6" style="476" customWidth="1"/>
    <col min="10756" max="10756" width="9.25" style="476" customWidth="1"/>
    <col min="10757" max="10778" width="9.625" style="476" customWidth="1"/>
    <col min="10779" max="10779" width="12.625" style="476" customWidth="1"/>
    <col min="10780" max="11008" width="9" style="476"/>
    <col min="11009" max="11009" width="16.5" style="476" customWidth="1"/>
    <col min="11010" max="11010" width="5" style="476" customWidth="1"/>
    <col min="11011" max="11011" width="6" style="476" customWidth="1"/>
    <col min="11012" max="11012" width="9.25" style="476" customWidth="1"/>
    <col min="11013" max="11034" width="9.625" style="476" customWidth="1"/>
    <col min="11035" max="11035" width="12.625" style="476" customWidth="1"/>
    <col min="11036" max="11264" width="9" style="476"/>
    <col min="11265" max="11265" width="16.5" style="476" customWidth="1"/>
    <col min="11266" max="11266" width="5" style="476" customWidth="1"/>
    <col min="11267" max="11267" width="6" style="476" customWidth="1"/>
    <col min="11268" max="11268" width="9.25" style="476" customWidth="1"/>
    <col min="11269" max="11290" width="9.625" style="476" customWidth="1"/>
    <col min="11291" max="11291" width="12.625" style="476" customWidth="1"/>
    <col min="11292" max="11520" width="9" style="476"/>
    <col min="11521" max="11521" width="16.5" style="476" customWidth="1"/>
    <col min="11522" max="11522" width="5" style="476" customWidth="1"/>
    <col min="11523" max="11523" width="6" style="476" customWidth="1"/>
    <col min="11524" max="11524" width="9.25" style="476" customWidth="1"/>
    <col min="11525" max="11546" width="9.625" style="476" customWidth="1"/>
    <col min="11547" max="11547" width="12.625" style="476" customWidth="1"/>
    <col min="11548" max="11776" width="9" style="476"/>
    <col min="11777" max="11777" width="16.5" style="476" customWidth="1"/>
    <col min="11778" max="11778" width="5" style="476" customWidth="1"/>
    <col min="11779" max="11779" width="6" style="476" customWidth="1"/>
    <col min="11780" max="11780" width="9.25" style="476" customWidth="1"/>
    <col min="11781" max="11802" width="9.625" style="476" customWidth="1"/>
    <col min="11803" max="11803" width="12.625" style="476" customWidth="1"/>
    <col min="11804" max="12032" width="9" style="476"/>
    <col min="12033" max="12033" width="16.5" style="476" customWidth="1"/>
    <col min="12034" max="12034" width="5" style="476" customWidth="1"/>
    <col min="12035" max="12035" width="6" style="476" customWidth="1"/>
    <col min="12036" max="12036" width="9.25" style="476" customWidth="1"/>
    <col min="12037" max="12058" width="9.625" style="476" customWidth="1"/>
    <col min="12059" max="12059" width="12.625" style="476" customWidth="1"/>
    <col min="12060" max="12288" width="9" style="476"/>
    <col min="12289" max="12289" width="16.5" style="476" customWidth="1"/>
    <col min="12290" max="12290" width="5" style="476" customWidth="1"/>
    <col min="12291" max="12291" width="6" style="476" customWidth="1"/>
    <col min="12292" max="12292" width="9.25" style="476" customWidth="1"/>
    <col min="12293" max="12314" width="9.625" style="476" customWidth="1"/>
    <col min="12315" max="12315" width="12.625" style="476" customWidth="1"/>
    <col min="12316" max="12544" width="9" style="476"/>
    <col min="12545" max="12545" width="16.5" style="476" customWidth="1"/>
    <col min="12546" max="12546" width="5" style="476" customWidth="1"/>
    <col min="12547" max="12547" width="6" style="476" customWidth="1"/>
    <col min="12548" max="12548" width="9.25" style="476" customWidth="1"/>
    <col min="12549" max="12570" width="9.625" style="476" customWidth="1"/>
    <col min="12571" max="12571" width="12.625" style="476" customWidth="1"/>
    <col min="12572" max="12800" width="9" style="476"/>
    <col min="12801" max="12801" width="16.5" style="476" customWidth="1"/>
    <col min="12802" max="12802" width="5" style="476" customWidth="1"/>
    <col min="12803" max="12803" width="6" style="476" customWidth="1"/>
    <col min="12804" max="12804" width="9.25" style="476" customWidth="1"/>
    <col min="12805" max="12826" width="9.625" style="476" customWidth="1"/>
    <col min="12827" max="12827" width="12.625" style="476" customWidth="1"/>
    <col min="12828" max="13056" width="9" style="476"/>
    <col min="13057" max="13057" width="16.5" style="476" customWidth="1"/>
    <col min="13058" max="13058" width="5" style="476" customWidth="1"/>
    <col min="13059" max="13059" width="6" style="476" customWidth="1"/>
    <col min="13060" max="13060" width="9.25" style="476" customWidth="1"/>
    <col min="13061" max="13082" width="9.625" style="476" customWidth="1"/>
    <col min="13083" max="13083" width="12.625" style="476" customWidth="1"/>
    <col min="13084" max="13312" width="9" style="476"/>
    <col min="13313" max="13313" width="16.5" style="476" customWidth="1"/>
    <col min="13314" max="13314" width="5" style="476" customWidth="1"/>
    <col min="13315" max="13315" width="6" style="476" customWidth="1"/>
    <col min="13316" max="13316" width="9.25" style="476" customWidth="1"/>
    <col min="13317" max="13338" width="9.625" style="476" customWidth="1"/>
    <col min="13339" max="13339" width="12.625" style="476" customWidth="1"/>
    <col min="13340" max="13568" width="9" style="476"/>
    <col min="13569" max="13569" width="16.5" style="476" customWidth="1"/>
    <col min="13570" max="13570" width="5" style="476" customWidth="1"/>
    <col min="13571" max="13571" width="6" style="476" customWidth="1"/>
    <col min="13572" max="13572" width="9.25" style="476" customWidth="1"/>
    <col min="13573" max="13594" width="9.625" style="476" customWidth="1"/>
    <col min="13595" max="13595" width="12.625" style="476" customWidth="1"/>
    <col min="13596" max="13824" width="9" style="476"/>
    <col min="13825" max="13825" width="16.5" style="476" customWidth="1"/>
    <col min="13826" max="13826" width="5" style="476" customWidth="1"/>
    <col min="13827" max="13827" width="6" style="476" customWidth="1"/>
    <col min="13828" max="13828" width="9.25" style="476" customWidth="1"/>
    <col min="13829" max="13850" width="9.625" style="476" customWidth="1"/>
    <col min="13851" max="13851" width="12.625" style="476" customWidth="1"/>
    <col min="13852" max="14080" width="9" style="476"/>
    <col min="14081" max="14081" width="16.5" style="476" customWidth="1"/>
    <col min="14082" max="14082" width="5" style="476" customWidth="1"/>
    <col min="14083" max="14083" width="6" style="476" customWidth="1"/>
    <col min="14084" max="14084" width="9.25" style="476" customWidth="1"/>
    <col min="14085" max="14106" width="9.625" style="476" customWidth="1"/>
    <col min="14107" max="14107" width="12.625" style="476" customWidth="1"/>
    <col min="14108" max="14336" width="9" style="476"/>
    <col min="14337" max="14337" width="16.5" style="476" customWidth="1"/>
    <col min="14338" max="14338" width="5" style="476" customWidth="1"/>
    <col min="14339" max="14339" width="6" style="476" customWidth="1"/>
    <col min="14340" max="14340" width="9.25" style="476" customWidth="1"/>
    <col min="14341" max="14362" width="9.625" style="476" customWidth="1"/>
    <col min="14363" max="14363" width="12.625" style="476" customWidth="1"/>
    <col min="14364" max="14592" width="9" style="476"/>
    <col min="14593" max="14593" width="16.5" style="476" customWidth="1"/>
    <col min="14594" max="14594" width="5" style="476" customWidth="1"/>
    <col min="14595" max="14595" width="6" style="476" customWidth="1"/>
    <col min="14596" max="14596" width="9.25" style="476" customWidth="1"/>
    <col min="14597" max="14618" width="9.625" style="476" customWidth="1"/>
    <col min="14619" max="14619" width="12.625" style="476" customWidth="1"/>
    <col min="14620" max="14848" width="9" style="476"/>
    <col min="14849" max="14849" width="16.5" style="476" customWidth="1"/>
    <col min="14850" max="14850" width="5" style="476" customWidth="1"/>
    <col min="14851" max="14851" width="6" style="476" customWidth="1"/>
    <col min="14852" max="14852" width="9.25" style="476" customWidth="1"/>
    <col min="14853" max="14874" width="9.625" style="476" customWidth="1"/>
    <col min="14875" max="14875" width="12.625" style="476" customWidth="1"/>
    <col min="14876" max="15104" width="9" style="476"/>
    <col min="15105" max="15105" width="16.5" style="476" customWidth="1"/>
    <col min="15106" max="15106" width="5" style="476" customWidth="1"/>
    <col min="15107" max="15107" width="6" style="476" customWidth="1"/>
    <col min="15108" max="15108" width="9.25" style="476" customWidth="1"/>
    <col min="15109" max="15130" width="9.625" style="476" customWidth="1"/>
    <col min="15131" max="15131" width="12.625" style="476" customWidth="1"/>
    <col min="15132" max="15360" width="9" style="476"/>
    <col min="15361" max="15361" width="16.5" style="476" customWidth="1"/>
    <col min="15362" max="15362" width="5" style="476" customWidth="1"/>
    <col min="15363" max="15363" width="6" style="476" customWidth="1"/>
    <col min="15364" max="15364" width="9.25" style="476" customWidth="1"/>
    <col min="15365" max="15386" width="9.625" style="476" customWidth="1"/>
    <col min="15387" max="15387" width="12.625" style="476" customWidth="1"/>
    <col min="15388" max="15616" width="9" style="476"/>
    <col min="15617" max="15617" width="16.5" style="476" customWidth="1"/>
    <col min="15618" max="15618" width="5" style="476" customWidth="1"/>
    <col min="15619" max="15619" width="6" style="476" customWidth="1"/>
    <col min="15620" max="15620" width="9.25" style="476" customWidth="1"/>
    <col min="15621" max="15642" width="9.625" style="476" customWidth="1"/>
    <col min="15643" max="15643" width="12.625" style="476" customWidth="1"/>
    <col min="15644" max="15872" width="9" style="476"/>
    <col min="15873" max="15873" width="16.5" style="476" customWidth="1"/>
    <col min="15874" max="15874" width="5" style="476" customWidth="1"/>
    <col min="15875" max="15875" width="6" style="476" customWidth="1"/>
    <col min="15876" max="15876" width="9.25" style="476" customWidth="1"/>
    <col min="15877" max="15898" width="9.625" style="476" customWidth="1"/>
    <col min="15899" max="15899" width="12.625" style="476" customWidth="1"/>
    <col min="15900" max="16128" width="9" style="476"/>
    <col min="16129" max="16129" width="16.5" style="476" customWidth="1"/>
    <col min="16130" max="16130" width="5" style="476" customWidth="1"/>
    <col min="16131" max="16131" width="6" style="476" customWidth="1"/>
    <col min="16132" max="16132" width="9.25" style="476" customWidth="1"/>
    <col min="16133" max="16154" width="9.625" style="476" customWidth="1"/>
    <col min="16155" max="16155" width="12.625" style="476" customWidth="1"/>
    <col min="16156" max="16384" width="9" style="476"/>
  </cols>
  <sheetData>
    <row r="1" spans="1:25" s="463" customFormat="1" ht="21" customHeight="1" x14ac:dyDescent="0.15">
      <c r="A1" s="820" t="s">
        <v>172</v>
      </c>
      <c r="B1" s="820"/>
      <c r="C1" s="820"/>
      <c r="D1" s="820"/>
      <c r="E1" s="820"/>
      <c r="F1" s="820"/>
      <c r="G1" s="820"/>
      <c r="H1" s="820"/>
      <c r="I1" s="820"/>
      <c r="J1" s="820"/>
      <c r="K1" s="820"/>
      <c r="L1" s="820"/>
      <c r="M1" s="820"/>
      <c r="N1" s="820"/>
      <c r="O1" s="820"/>
      <c r="P1" s="820"/>
      <c r="Q1" s="820"/>
      <c r="R1" s="820"/>
      <c r="S1" s="820"/>
      <c r="T1" s="820"/>
      <c r="U1" s="820"/>
      <c r="V1" s="820"/>
      <c r="W1" s="820"/>
      <c r="X1" s="820"/>
      <c r="Y1" s="820"/>
    </row>
    <row r="2" spans="1:25" s="463" customFormat="1" ht="17.25" customHeight="1" thickBot="1" x14ac:dyDescent="0.2">
      <c r="A2" s="838"/>
      <c r="B2" s="838"/>
      <c r="C2" s="838"/>
      <c r="D2" s="838"/>
      <c r="E2" s="838"/>
      <c r="F2" s="838"/>
      <c r="G2" s="838"/>
      <c r="H2" s="838"/>
      <c r="I2" s="838"/>
      <c r="J2" s="838"/>
      <c r="K2" s="838"/>
      <c r="L2" s="838"/>
      <c r="M2" s="838"/>
      <c r="N2" s="838"/>
      <c r="O2" s="838"/>
      <c r="P2" s="838"/>
      <c r="Q2" s="838"/>
      <c r="R2" s="838"/>
      <c r="S2" s="838"/>
      <c r="T2" s="838"/>
      <c r="U2" s="838"/>
      <c r="V2" s="838"/>
      <c r="W2" s="838"/>
      <c r="X2" s="838"/>
      <c r="Y2" s="838"/>
    </row>
    <row r="3" spans="1:25" ht="15.95" customHeight="1" x14ac:dyDescent="0.15">
      <c r="A3" s="844" t="s">
        <v>94</v>
      </c>
      <c r="B3" s="845"/>
      <c r="C3" s="845"/>
      <c r="D3" s="846"/>
      <c r="E3" s="867" t="s">
        <v>95</v>
      </c>
      <c r="F3" s="867"/>
      <c r="G3" s="867"/>
      <c r="H3" s="867"/>
      <c r="I3" s="867"/>
      <c r="J3" s="867"/>
      <c r="K3" s="867"/>
      <c r="L3" s="867"/>
      <c r="M3" s="867"/>
      <c r="N3" s="867"/>
      <c r="O3" s="867"/>
      <c r="P3" s="867"/>
      <c r="Q3" s="867"/>
      <c r="R3" s="867"/>
      <c r="S3" s="867"/>
      <c r="T3" s="867"/>
      <c r="U3" s="867"/>
      <c r="V3" s="867"/>
      <c r="W3" s="867"/>
      <c r="X3" s="868"/>
      <c r="Y3" s="852" t="s">
        <v>96</v>
      </c>
    </row>
    <row r="4" spans="1:25" ht="30" customHeight="1" thickBot="1" x14ac:dyDescent="0.2">
      <c r="A4" s="991"/>
      <c r="B4" s="992"/>
      <c r="C4" s="992"/>
      <c r="D4" s="993"/>
      <c r="E4" s="558">
        <v>2024</v>
      </c>
      <c r="F4" s="559">
        <f>E4+1</f>
        <v>2025</v>
      </c>
      <c r="G4" s="559">
        <f t="shared" ref="G4:W4" si="0">F4+1</f>
        <v>2026</v>
      </c>
      <c r="H4" s="559">
        <f t="shared" si="0"/>
        <v>2027</v>
      </c>
      <c r="I4" s="559">
        <f t="shared" si="0"/>
        <v>2028</v>
      </c>
      <c r="J4" s="559">
        <f t="shared" si="0"/>
        <v>2029</v>
      </c>
      <c r="K4" s="559">
        <f t="shared" si="0"/>
        <v>2030</v>
      </c>
      <c r="L4" s="559">
        <f t="shared" si="0"/>
        <v>2031</v>
      </c>
      <c r="M4" s="559">
        <f t="shared" si="0"/>
        <v>2032</v>
      </c>
      <c r="N4" s="559">
        <f t="shared" si="0"/>
        <v>2033</v>
      </c>
      <c r="O4" s="559">
        <f t="shared" si="0"/>
        <v>2034</v>
      </c>
      <c r="P4" s="559">
        <f t="shared" si="0"/>
        <v>2035</v>
      </c>
      <c r="Q4" s="559">
        <f t="shared" si="0"/>
        <v>2036</v>
      </c>
      <c r="R4" s="559">
        <f t="shared" si="0"/>
        <v>2037</v>
      </c>
      <c r="S4" s="559">
        <f t="shared" si="0"/>
        <v>2038</v>
      </c>
      <c r="T4" s="559">
        <f t="shared" si="0"/>
        <v>2039</v>
      </c>
      <c r="U4" s="559">
        <f t="shared" si="0"/>
        <v>2040</v>
      </c>
      <c r="V4" s="559">
        <f t="shared" si="0"/>
        <v>2041</v>
      </c>
      <c r="W4" s="559">
        <f t="shared" si="0"/>
        <v>2042</v>
      </c>
      <c r="X4" s="560">
        <f>W4+1</f>
        <v>2043</v>
      </c>
      <c r="Y4" s="910"/>
    </row>
    <row r="5" spans="1:25" ht="15.95" customHeight="1" x14ac:dyDescent="0.15">
      <c r="A5" s="870"/>
      <c r="B5" s="319" t="s">
        <v>97</v>
      </c>
      <c r="C5" s="320" t="s">
        <v>98</v>
      </c>
      <c r="D5" s="321"/>
      <c r="E5" s="98"/>
      <c r="F5" s="111"/>
      <c r="G5" s="111"/>
      <c r="H5" s="111"/>
      <c r="I5" s="111"/>
      <c r="J5" s="111"/>
      <c r="K5" s="111"/>
      <c r="L5" s="111"/>
      <c r="M5" s="111"/>
      <c r="N5" s="111"/>
      <c r="O5" s="111"/>
      <c r="P5" s="111"/>
      <c r="Q5" s="111"/>
      <c r="R5" s="111"/>
      <c r="S5" s="111"/>
      <c r="T5" s="111"/>
      <c r="U5" s="111"/>
      <c r="V5" s="111"/>
      <c r="W5" s="111"/>
      <c r="X5" s="112"/>
      <c r="Y5" s="113">
        <f t="shared" ref="Y5:Y52" si="1">SUM(E5:X5)</f>
        <v>0</v>
      </c>
    </row>
    <row r="6" spans="1:25" ht="15.95" customHeight="1" x14ac:dyDescent="0.15">
      <c r="A6" s="871"/>
      <c r="B6" s="841" t="s">
        <v>109</v>
      </c>
      <c r="C6" s="990"/>
      <c r="D6" s="114" t="s">
        <v>100</v>
      </c>
      <c r="E6" s="105"/>
      <c r="F6" s="115"/>
      <c r="G6" s="115"/>
      <c r="H6" s="115"/>
      <c r="I6" s="115"/>
      <c r="J6" s="115"/>
      <c r="K6" s="115"/>
      <c r="L6" s="115"/>
      <c r="M6" s="115"/>
      <c r="N6" s="115"/>
      <c r="O6" s="115"/>
      <c r="P6" s="115"/>
      <c r="Q6" s="115"/>
      <c r="R6" s="115"/>
      <c r="S6" s="115"/>
      <c r="T6" s="115"/>
      <c r="U6" s="115"/>
      <c r="V6" s="115"/>
      <c r="W6" s="115"/>
      <c r="X6" s="116"/>
      <c r="Y6" s="117">
        <f t="shared" si="1"/>
        <v>0</v>
      </c>
    </row>
    <row r="7" spans="1:25" ht="15.95" customHeight="1" x14ac:dyDescent="0.15">
      <c r="A7" s="874"/>
      <c r="B7" s="322" t="s">
        <v>97</v>
      </c>
      <c r="C7" s="119" t="s">
        <v>98</v>
      </c>
      <c r="D7" s="323"/>
      <c r="E7" s="121"/>
      <c r="F7" s="122"/>
      <c r="G7" s="122"/>
      <c r="H7" s="122"/>
      <c r="I7" s="122"/>
      <c r="J7" s="122"/>
      <c r="K7" s="122"/>
      <c r="L7" s="122"/>
      <c r="M7" s="122"/>
      <c r="N7" s="122"/>
      <c r="O7" s="122"/>
      <c r="P7" s="122"/>
      <c r="Q7" s="122"/>
      <c r="R7" s="122"/>
      <c r="S7" s="122"/>
      <c r="T7" s="122"/>
      <c r="U7" s="122"/>
      <c r="V7" s="122"/>
      <c r="W7" s="122"/>
      <c r="X7" s="123"/>
      <c r="Y7" s="124">
        <f t="shared" si="1"/>
        <v>0</v>
      </c>
    </row>
    <row r="8" spans="1:25" ht="15.95" customHeight="1" x14ac:dyDescent="0.15">
      <c r="A8" s="871"/>
      <c r="B8" s="841" t="s">
        <v>109</v>
      </c>
      <c r="C8" s="990"/>
      <c r="D8" s="114" t="s">
        <v>100</v>
      </c>
      <c r="E8" s="105"/>
      <c r="F8" s="115"/>
      <c r="G8" s="115"/>
      <c r="H8" s="115"/>
      <c r="I8" s="115"/>
      <c r="J8" s="115"/>
      <c r="K8" s="115"/>
      <c r="L8" s="115"/>
      <c r="M8" s="115"/>
      <c r="N8" s="115"/>
      <c r="O8" s="115"/>
      <c r="P8" s="115"/>
      <c r="Q8" s="115"/>
      <c r="R8" s="115"/>
      <c r="S8" s="115"/>
      <c r="T8" s="115"/>
      <c r="U8" s="115"/>
      <c r="V8" s="115"/>
      <c r="W8" s="115"/>
      <c r="X8" s="116"/>
      <c r="Y8" s="117">
        <f t="shared" si="1"/>
        <v>0</v>
      </c>
    </row>
    <row r="9" spans="1:25" ht="15.95" customHeight="1" x14ac:dyDescent="0.15">
      <c r="A9" s="874"/>
      <c r="B9" s="322" t="s">
        <v>97</v>
      </c>
      <c r="C9" s="119" t="s">
        <v>98</v>
      </c>
      <c r="D9" s="323"/>
      <c r="E9" s="121"/>
      <c r="F9" s="122"/>
      <c r="G9" s="122"/>
      <c r="H9" s="122"/>
      <c r="I9" s="122"/>
      <c r="J9" s="122"/>
      <c r="K9" s="122"/>
      <c r="L9" s="122"/>
      <c r="M9" s="122"/>
      <c r="N9" s="122"/>
      <c r="O9" s="122"/>
      <c r="P9" s="122"/>
      <c r="Q9" s="122"/>
      <c r="R9" s="122"/>
      <c r="S9" s="122"/>
      <c r="T9" s="122"/>
      <c r="U9" s="122"/>
      <c r="V9" s="122"/>
      <c r="W9" s="122"/>
      <c r="X9" s="123"/>
      <c r="Y9" s="124">
        <f t="shared" si="1"/>
        <v>0</v>
      </c>
    </row>
    <row r="10" spans="1:25" ht="15.95" customHeight="1" x14ac:dyDescent="0.15">
      <c r="A10" s="871"/>
      <c r="B10" s="841" t="s">
        <v>109</v>
      </c>
      <c r="C10" s="990"/>
      <c r="D10" s="114" t="s">
        <v>100</v>
      </c>
      <c r="E10" s="105"/>
      <c r="F10" s="115"/>
      <c r="G10" s="115"/>
      <c r="H10" s="115"/>
      <c r="I10" s="115"/>
      <c r="J10" s="115"/>
      <c r="K10" s="115"/>
      <c r="L10" s="115"/>
      <c r="M10" s="115"/>
      <c r="N10" s="115"/>
      <c r="O10" s="115"/>
      <c r="P10" s="115"/>
      <c r="Q10" s="115"/>
      <c r="R10" s="115"/>
      <c r="S10" s="115"/>
      <c r="T10" s="115"/>
      <c r="U10" s="115"/>
      <c r="V10" s="115"/>
      <c r="W10" s="115"/>
      <c r="X10" s="116"/>
      <c r="Y10" s="117">
        <f t="shared" si="1"/>
        <v>0</v>
      </c>
    </row>
    <row r="11" spans="1:25" ht="15.95" customHeight="1" x14ac:dyDescent="0.15">
      <c r="A11" s="874"/>
      <c r="B11" s="322" t="s">
        <v>97</v>
      </c>
      <c r="C11" s="119" t="s">
        <v>98</v>
      </c>
      <c r="D11" s="323"/>
      <c r="E11" s="121"/>
      <c r="F11" s="122"/>
      <c r="G11" s="122"/>
      <c r="H11" s="122"/>
      <c r="I11" s="122"/>
      <c r="J11" s="122"/>
      <c r="K11" s="122"/>
      <c r="L11" s="122"/>
      <c r="M11" s="122"/>
      <c r="N11" s="122"/>
      <c r="O11" s="122"/>
      <c r="P11" s="122"/>
      <c r="Q11" s="122"/>
      <c r="R11" s="122"/>
      <c r="S11" s="122"/>
      <c r="T11" s="122"/>
      <c r="U11" s="122"/>
      <c r="V11" s="122"/>
      <c r="W11" s="122"/>
      <c r="X11" s="123"/>
      <c r="Y11" s="124">
        <f t="shared" si="1"/>
        <v>0</v>
      </c>
    </row>
    <row r="12" spans="1:25" ht="15.95" customHeight="1" x14ac:dyDescent="0.15">
      <c r="A12" s="871"/>
      <c r="B12" s="841" t="s">
        <v>109</v>
      </c>
      <c r="C12" s="990"/>
      <c r="D12" s="114" t="s">
        <v>100</v>
      </c>
      <c r="E12" s="105"/>
      <c r="F12" s="115"/>
      <c r="G12" s="115"/>
      <c r="H12" s="115"/>
      <c r="I12" s="115"/>
      <c r="J12" s="115"/>
      <c r="K12" s="115"/>
      <c r="L12" s="115"/>
      <c r="M12" s="115"/>
      <c r="N12" s="115"/>
      <c r="O12" s="115"/>
      <c r="P12" s="115"/>
      <c r="Q12" s="115"/>
      <c r="R12" s="115"/>
      <c r="S12" s="115"/>
      <c r="T12" s="115"/>
      <c r="U12" s="115"/>
      <c r="V12" s="115"/>
      <c r="W12" s="115"/>
      <c r="X12" s="116"/>
      <c r="Y12" s="117">
        <f t="shared" si="1"/>
        <v>0</v>
      </c>
    </row>
    <row r="13" spans="1:25" ht="15.95" customHeight="1" x14ac:dyDescent="0.15">
      <c r="A13" s="874"/>
      <c r="B13" s="322" t="s">
        <v>97</v>
      </c>
      <c r="C13" s="119" t="s">
        <v>98</v>
      </c>
      <c r="D13" s="323"/>
      <c r="E13" s="121"/>
      <c r="F13" s="122"/>
      <c r="G13" s="122"/>
      <c r="H13" s="122"/>
      <c r="I13" s="122"/>
      <c r="J13" s="122"/>
      <c r="K13" s="122"/>
      <c r="L13" s="122"/>
      <c r="M13" s="122"/>
      <c r="N13" s="122"/>
      <c r="O13" s="122"/>
      <c r="P13" s="122"/>
      <c r="Q13" s="122"/>
      <c r="R13" s="122"/>
      <c r="S13" s="122"/>
      <c r="T13" s="122"/>
      <c r="U13" s="122"/>
      <c r="V13" s="122"/>
      <c r="W13" s="122"/>
      <c r="X13" s="123"/>
      <c r="Y13" s="124">
        <f t="shared" si="1"/>
        <v>0</v>
      </c>
    </row>
    <row r="14" spans="1:25" ht="15.95" customHeight="1" x14ac:dyDescent="0.15">
      <c r="A14" s="871"/>
      <c r="B14" s="841" t="s">
        <v>109</v>
      </c>
      <c r="C14" s="990"/>
      <c r="D14" s="114" t="s">
        <v>100</v>
      </c>
      <c r="E14" s="105"/>
      <c r="F14" s="115"/>
      <c r="G14" s="115"/>
      <c r="H14" s="115"/>
      <c r="I14" s="115"/>
      <c r="J14" s="115"/>
      <c r="K14" s="115"/>
      <c r="L14" s="115"/>
      <c r="M14" s="115"/>
      <c r="N14" s="115"/>
      <c r="O14" s="115"/>
      <c r="P14" s="115"/>
      <c r="Q14" s="115"/>
      <c r="R14" s="115"/>
      <c r="S14" s="115"/>
      <c r="T14" s="115"/>
      <c r="U14" s="115"/>
      <c r="V14" s="115"/>
      <c r="W14" s="115"/>
      <c r="X14" s="116"/>
      <c r="Y14" s="117">
        <f t="shared" si="1"/>
        <v>0</v>
      </c>
    </row>
    <row r="15" spans="1:25" ht="15.95" customHeight="1" x14ac:dyDescent="0.15">
      <c r="A15" s="874"/>
      <c r="B15" s="322" t="s">
        <v>97</v>
      </c>
      <c r="C15" s="119" t="s">
        <v>98</v>
      </c>
      <c r="D15" s="323"/>
      <c r="E15" s="121"/>
      <c r="F15" s="122"/>
      <c r="G15" s="122"/>
      <c r="H15" s="122"/>
      <c r="I15" s="122"/>
      <c r="J15" s="122"/>
      <c r="K15" s="122"/>
      <c r="L15" s="122"/>
      <c r="M15" s="122"/>
      <c r="N15" s="122"/>
      <c r="O15" s="122"/>
      <c r="P15" s="122"/>
      <c r="Q15" s="122"/>
      <c r="R15" s="122"/>
      <c r="S15" s="122"/>
      <c r="T15" s="122"/>
      <c r="U15" s="122"/>
      <c r="V15" s="122"/>
      <c r="W15" s="122"/>
      <c r="X15" s="123"/>
      <c r="Y15" s="124">
        <f t="shared" si="1"/>
        <v>0</v>
      </c>
    </row>
    <row r="16" spans="1:25" ht="15.95" customHeight="1" x14ac:dyDescent="0.15">
      <c r="A16" s="871"/>
      <c r="B16" s="841" t="s">
        <v>109</v>
      </c>
      <c r="C16" s="990"/>
      <c r="D16" s="114" t="s">
        <v>100</v>
      </c>
      <c r="E16" s="105"/>
      <c r="F16" s="115"/>
      <c r="G16" s="115"/>
      <c r="H16" s="115"/>
      <c r="I16" s="115"/>
      <c r="J16" s="115"/>
      <c r="K16" s="115"/>
      <c r="L16" s="115"/>
      <c r="M16" s="115"/>
      <c r="N16" s="115"/>
      <c r="O16" s="115"/>
      <c r="P16" s="115"/>
      <c r="Q16" s="115"/>
      <c r="R16" s="115"/>
      <c r="S16" s="115"/>
      <c r="T16" s="115"/>
      <c r="U16" s="115"/>
      <c r="V16" s="115"/>
      <c r="W16" s="115"/>
      <c r="X16" s="116"/>
      <c r="Y16" s="117">
        <f t="shared" si="1"/>
        <v>0</v>
      </c>
    </row>
    <row r="17" spans="1:25" ht="15.95" customHeight="1" x14ac:dyDescent="0.15">
      <c r="A17" s="874"/>
      <c r="B17" s="322" t="s">
        <v>97</v>
      </c>
      <c r="C17" s="119" t="s">
        <v>98</v>
      </c>
      <c r="D17" s="323"/>
      <c r="E17" s="121"/>
      <c r="F17" s="122"/>
      <c r="G17" s="122"/>
      <c r="H17" s="122"/>
      <c r="I17" s="122"/>
      <c r="J17" s="122"/>
      <c r="K17" s="122"/>
      <c r="L17" s="122"/>
      <c r="M17" s="122"/>
      <c r="N17" s="122"/>
      <c r="O17" s="122"/>
      <c r="P17" s="122"/>
      <c r="Q17" s="122"/>
      <c r="R17" s="122"/>
      <c r="S17" s="122"/>
      <c r="T17" s="122"/>
      <c r="U17" s="122"/>
      <c r="V17" s="122"/>
      <c r="W17" s="122"/>
      <c r="X17" s="123"/>
      <c r="Y17" s="124">
        <f t="shared" si="1"/>
        <v>0</v>
      </c>
    </row>
    <row r="18" spans="1:25" ht="15.95" customHeight="1" x14ac:dyDescent="0.15">
      <c r="A18" s="871"/>
      <c r="B18" s="841" t="s">
        <v>109</v>
      </c>
      <c r="C18" s="990"/>
      <c r="D18" s="114" t="s">
        <v>100</v>
      </c>
      <c r="E18" s="105"/>
      <c r="F18" s="115"/>
      <c r="G18" s="115"/>
      <c r="H18" s="115"/>
      <c r="I18" s="115"/>
      <c r="J18" s="115"/>
      <c r="K18" s="115"/>
      <c r="L18" s="115"/>
      <c r="M18" s="115"/>
      <c r="N18" s="115"/>
      <c r="O18" s="115"/>
      <c r="P18" s="115"/>
      <c r="Q18" s="115"/>
      <c r="R18" s="115"/>
      <c r="S18" s="115"/>
      <c r="T18" s="115"/>
      <c r="U18" s="115"/>
      <c r="V18" s="115"/>
      <c r="W18" s="115"/>
      <c r="X18" s="116"/>
      <c r="Y18" s="117">
        <f t="shared" si="1"/>
        <v>0</v>
      </c>
    </row>
    <row r="19" spans="1:25" ht="15.95" customHeight="1" x14ac:dyDescent="0.15">
      <c r="A19" s="874"/>
      <c r="B19" s="322" t="s">
        <v>97</v>
      </c>
      <c r="C19" s="119" t="s">
        <v>98</v>
      </c>
      <c r="D19" s="323"/>
      <c r="E19" s="121"/>
      <c r="F19" s="122"/>
      <c r="G19" s="122"/>
      <c r="H19" s="122"/>
      <c r="I19" s="122"/>
      <c r="J19" s="122"/>
      <c r="K19" s="122"/>
      <c r="L19" s="122"/>
      <c r="M19" s="122"/>
      <c r="N19" s="122"/>
      <c r="O19" s="122"/>
      <c r="P19" s="122"/>
      <c r="Q19" s="122"/>
      <c r="R19" s="122"/>
      <c r="S19" s="122"/>
      <c r="T19" s="122"/>
      <c r="U19" s="122"/>
      <c r="V19" s="122"/>
      <c r="W19" s="122"/>
      <c r="X19" s="123"/>
      <c r="Y19" s="124">
        <f t="shared" si="1"/>
        <v>0</v>
      </c>
    </row>
    <row r="20" spans="1:25" ht="15.95" customHeight="1" x14ac:dyDescent="0.15">
      <c r="A20" s="871"/>
      <c r="B20" s="841" t="s">
        <v>109</v>
      </c>
      <c r="C20" s="990"/>
      <c r="D20" s="114" t="s">
        <v>100</v>
      </c>
      <c r="E20" s="105"/>
      <c r="F20" s="115"/>
      <c r="G20" s="115"/>
      <c r="H20" s="115"/>
      <c r="I20" s="115"/>
      <c r="J20" s="115"/>
      <c r="K20" s="115"/>
      <c r="L20" s="115"/>
      <c r="M20" s="115"/>
      <c r="N20" s="115"/>
      <c r="O20" s="115"/>
      <c r="P20" s="115"/>
      <c r="Q20" s="115"/>
      <c r="R20" s="115"/>
      <c r="S20" s="115"/>
      <c r="T20" s="115"/>
      <c r="U20" s="115"/>
      <c r="V20" s="115"/>
      <c r="W20" s="115"/>
      <c r="X20" s="116"/>
      <c r="Y20" s="117">
        <f t="shared" si="1"/>
        <v>0</v>
      </c>
    </row>
    <row r="21" spans="1:25" ht="15.95" customHeight="1" x14ac:dyDescent="0.15">
      <c r="A21" s="874"/>
      <c r="B21" s="322" t="s">
        <v>97</v>
      </c>
      <c r="C21" s="119" t="s">
        <v>98</v>
      </c>
      <c r="D21" s="323"/>
      <c r="E21" s="121"/>
      <c r="F21" s="122"/>
      <c r="G21" s="122"/>
      <c r="H21" s="122"/>
      <c r="I21" s="122"/>
      <c r="J21" s="122"/>
      <c r="K21" s="122"/>
      <c r="L21" s="122"/>
      <c r="M21" s="122"/>
      <c r="N21" s="122"/>
      <c r="O21" s="122"/>
      <c r="P21" s="122"/>
      <c r="Q21" s="122"/>
      <c r="R21" s="122"/>
      <c r="S21" s="122"/>
      <c r="T21" s="122"/>
      <c r="U21" s="122"/>
      <c r="V21" s="122"/>
      <c r="W21" s="122"/>
      <c r="X21" s="123"/>
      <c r="Y21" s="124">
        <f t="shared" si="1"/>
        <v>0</v>
      </c>
    </row>
    <row r="22" spans="1:25" ht="15.95" customHeight="1" x14ac:dyDescent="0.15">
      <c r="A22" s="871"/>
      <c r="B22" s="841" t="s">
        <v>109</v>
      </c>
      <c r="C22" s="990"/>
      <c r="D22" s="114" t="s">
        <v>100</v>
      </c>
      <c r="E22" s="105"/>
      <c r="F22" s="115"/>
      <c r="G22" s="115"/>
      <c r="H22" s="115"/>
      <c r="I22" s="115"/>
      <c r="J22" s="115"/>
      <c r="K22" s="115"/>
      <c r="L22" s="115"/>
      <c r="M22" s="115"/>
      <c r="N22" s="115"/>
      <c r="O22" s="115"/>
      <c r="P22" s="115"/>
      <c r="Q22" s="115"/>
      <c r="R22" s="115"/>
      <c r="S22" s="115"/>
      <c r="T22" s="115"/>
      <c r="U22" s="115"/>
      <c r="V22" s="115"/>
      <c r="W22" s="115"/>
      <c r="X22" s="116"/>
      <c r="Y22" s="117">
        <f t="shared" si="1"/>
        <v>0</v>
      </c>
    </row>
    <row r="23" spans="1:25" ht="15.95" customHeight="1" x14ac:dyDescent="0.15">
      <c r="A23" s="874"/>
      <c r="B23" s="322" t="s">
        <v>97</v>
      </c>
      <c r="C23" s="119" t="s">
        <v>98</v>
      </c>
      <c r="D23" s="323"/>
      <c r="E23" s="121"/>
      <c r="F23" s="122"/>
      <c r="G23" s="122"/>
      <c r="H23" s="122"/>
      <c r="I23" s="122"/>
      <c r="J23" s="122"/>
      <c r="K23" s="122"/>
      <c r="L23" s="122"/>
      <c r="M23" s="122"/>
      <c r="N23" s="122"/>
      <c r="O23" s="122"/>
      <c r="P23" s="122"/>
      <c r="Q23" s="122"/>
      <c r="R23" s="122"/>
      <c r="S23" s="122"/>
      <c r="T23" s="122"/>
      <c r="U23" s="122"/>
      <c r="V23" s="122"/>
      <c r="W23" s="122"/>
      <c r="X23" s="123"/>
      <c r="Y23" s="124">
        <f t="shared" si="1"/>
        <v>0</v>
      </c>
    </row>
    <row r="24" spans="1:25" ht="15.95" customHeight="1" x14ac:dyDescent="0.15">
      <c r="A24" s="871"/>
      <c r="B24" s="841" t="s">
        <v>109</v>
      </c>
      <c r="C24" s="990"/>
      <c r="D24" s="114" t="s">
        <v>100</v>
      </c>
      <c r="E24" s="105"/>
      <c r="F24" s="115"/>
      <c r="G24" s="115"/>
      <c r="H24" s="115"/>
      <c r="I24" s="115"/>
      <c r="J24" s="115"/>
      <c r="K24" s="115"/>
      <c r="L24" s="115"/>
      <c r="M24" s="115"/>
      <c r="N24" s="115"/>
      <c r="O24" s="115"/>
      <c r="P24" s="115"/>
      <c r="Q24" s="115"/>
      <c r="R24" s="115"/>
      <c r="S24" s="115"/>
      <c r="T24" s="115"/>
      <c r="U24" s="115"/>
      <c r="V24" s="115"/>
      <c r="W24" s="115"/>
      <c r="X24" s="116"/>
      <c r="Y24" s="117">
        <f t="shared" si="1"/>
        <v>0</v>
      </c>
    </row>
    <row r="25" spans="1:25" ht="15.95" customHeight="1" x14ac:dyDescent="0.15">
      <c r="A25" s="874"/>
      <c r="B25" s="322" t="s">
        <v>97</v>
      </c>
      <c r="C25" s="119" t="s">
        <v>98</v>
      </c>
      <c r="D25" s="323"/>
      <c r="E25" s="121"/>
      <c r="F25" s="122"/>
      <c r="G25" s="122"/>
      <c r="H25" s="122"/>
      <c r="I25" s="122"/>
      <c r="J25" s="122"/>
      <c r="K25" s="122"/>
      <c r="L25" s="122"/>
      <c r="M25" s="122"/>
      <c r="N25" s="122"/>
      <c r="O25" s="122"/>
      <c r="P25" s="122"/>
      <c r="Q25" s="122"/>
      <c r="R25" s="122"/>
      <c r="S25" s="122"/>
      <c r="T25" s="122"/>
      <c r="U25" s="122"/>
      <c r="V25" s="122"/>
      <c r="W25" s="122"/>
      <c r="X25" s="123"/>
      <c r="Y25" s="124">
        <f t="shared" si="1"/>
        <v>0</v>
      </c>
    </row>
    <row r="26" spans="1:25" ht="15.95" customHeight="1" x14ac:dyDescent="0.15">
      <c r="A26" s="871"/>
      <c r="B26" s="841" t="s">
        <v>109</v>
      </c>
      <c r="C26" s="990"/>
      <c r="D26" s="114" t="s">
        <v>100</v>
      </c>
      <c r="E26" s="105"/>
      <c r="F26" s="115"/>
      <c r="G26" s="115"/>
      <c r="H26" s="115"/>
      <c r="I26" s="115"/>
      <c r="J26" s="115"/>
      <c r="K26" s="115"/>
      <c r="L26" s="115"/>
      <c r="M26" s="115"/>
      <c r="N26" s="115"/>
      <c r="O26" s="115"/>
      <c r="P26" s="115"/>
      <c r="Q26" s="115"/>
      <c r="R26" s="115"/>
      <c r="S26" s="115"/>
      <c r="T26" s="115"/>
      <c r="U26" s="115"/>
      <c r="V26" s="115"/>
      <c r="W26" s="115"/>
      <c r="X26" s="116"/>
      <c r="Y26" s="117">
        <f t="shared" si="1"/>
        <v>0</v>
      </c>
    </row>
    <row r="27" spans="1:25" ht="15.95" customHeight="1" x14ac:dyDescent="0.15">
      <c r="A27" s="874"/>
      <c r="B27" s="322" t="s">
        <v>97</v>
      </c>
      <c r="C27" s="119" t="s">
        <v>98</v>
      </c>
      <c r="D27" s="323"/>
      <c r="E27" s="121"/>
      <c r="F27" s="122"/>
      <c r="G27" s="122"/>
      <c r="H27" s="122"/>
      <c r="I27" s="122"/>
      <c r="J27" s="122"/>
      <c r="K27" s="122"/>
      <c r="L27" s="122"/>
      <c r="M27" s="122"/>
      <c r="N27" s="122"/>
      <c r="O27" s="122"/>
      <c r="P27" s="122"/>
      <c r="Q27" s="122"/>
      <c r="R27" s="122"/>
      <c r="S27" s="122"/>
      <c r="T27" s="122"/>
      <c r="U27" s="122"/>
      <c r="V27" s="122"/>
      <c r="W27" s="122"/>
      <c r="X27" s="123"/>
      <c r="Y27" s="124">
        <f t="shared" si="1"/>
        <v>0</v>
      </c>
    </row>
    <row r="28" spans="1:25" ht="15.95" customHeight="1" x14ac:dyDescent="0.15">
      <c r="A28" s="871"/>
      <c r="B28" s="841" t="s">
        <v>109</v>
      </c>
      <c r="C28" s="990"/>
      <c r="D28" s="114" t="s">
        <v>100</v>
      </c>
      <c r="E28" s="105"/>
      <c r="F28" s="115"/>
      <c r="G28" s="115"/>
      <c r="H28" s="115"/>
      <c r="I28" s="115"/>
      <c r="J28" s="115"/>
      <c r="K28" s="115"/>
      <c r="L28" s="115"/>
      <c r="M28" s="115"/>
      <c r="N28" s="115"/>
      <c r="O28" s="115"/>
      <c r="P28" s="115"/>
      <c r="Q28" s="115"/>
      <c r="R28" s="115"/>
      <c r="S28" s="115"/>
      <c r="T28" s="115"/>
      <c r="U28" s="115"/>
      <c r="V28" s="115"/>
      <c r="W28" s="115"/>
      <c r="X28" s="116"/>
      <c r="Y28" s="117">
        <f t="shared" si="1"/>
        <v>0</v>
      </c>
    </row>
    <row r="29" spans="1:25" ht="15.95" customHeight="1" x14ac:dyDescent="0.15">
      <c r="A29" s="874"/>
      <c r="B29" s="322" t="s">
        <v>97</v>
      </c>
      <c r="C29" s="119" t="s">
        <v>98</v>
      </c>
      <c r="D29" s="323"/>
      <c r="E29" s="121"/>
      <c r="F29" s="122"/>
      <c r="G29" s="122"/>
      <c r="H29" s="122"/>
      <c r="I29" s="122"/>
      <c r="J29" s="122"/>
      <c r="K29" s="122"/>
      <c r="L29" s="122"/>
      <c r="M29" s="122"/>
      <c r="N29" s="122"/>
      <c r="O29" s="122"/>
      <c r="P29" s="122"/>
      <c r="Q29" s="122"/>
      <c r="R29" s="122"/>
      <c r="S29" s="122"/>
      <c r="T29" s="122"/>
      <c r="U29" s="122"/>
      <c r="V29" s="122"/>
      <c r="W29" s="122"/>
      <c r="X29" s="123"/>
      <c r="Y29" s="124">
        <f t="shared" si="1"/>
        <v>0</v>
      </c>
    </row>
    <row r="30" spans="1:25" ht="15.95" customHeight="1" x14ac:dyDescent="0.15">
      <c r="A30" s="871"/>
      <c r="B30" s="841" t="s">
        <v>109</v>
      </c>
      <c r="C30" s="990"/>
      <c r="D30" s="114" t="s">
        <v>100</v>
      </c>
      <c r="E30" s="105"/>
      <c r="F30" s="115"/>
      <c r="G30" s="115"/>
      <c r="H30" s="115"/>
      <c r="I30" s="115"/>
      <c r="J30" s="115"/>
      <c r="K30" s="115"/>
      <c r="L30" s="115"/>
      <c r="M30" s="115"/>
      <c r="N30" s="115"/>
      <c r="O30" s="115"/>
      <c r="P30" s="115"/>
      <c r="Q30" s="115"/>
      <c r="R30" s="115"/>
      <c r="S30" s="115"/>
      <c r="T30" s="115"/>
      <c r="U30" s="115"/>
      <c r="V30" s="115"/>
      <c r="W30" s="115"/>
      <c r="X30" s="116"/>
      <c r="Y30" s="117">
        <f t="shared" si="1"/>
        <v>0</v>
      </c>
    </row>
    <row r="31" spans="1:25" ht="15.95" customHeight="1" x14ac:dyDescent="0.15">
      <c r="A31" s="874"/>
      <c r="B31" s="322" t="s">
        <v>97</v>
      </c>
      <c r="C31" s="119" t="s">
        <v>98</v>
      </c>
      <c r="D31" s="323"/>
      <c r="E31" s="121"/>
      <c r="F31" s="122"/>
      <c r="G31" s="122"/>
      <c r="H31" s="122"/>
      <c r="I31" s="122"/>
      <c r="J31" s="122"/>
      <c r="K31" s="122"/>
      <c r="L31" s="122"/>
      <c r="M31" s="122"/>
      <c r="N31" s="122"/>
      <c r="O31" s="122"/>
      <c r="P31" s="122"/>
      <c r="Q31" s="122"/>
      <c r="R31" s="122"/>
      <c r="S31" s="122"/>
      <c r="T31" s="122"/>
      <c r="U31" s="122"/>
      <c r="V31" s="122"/>
      <c r="W31" s="122"/>
      <c r="X31" s="123"/>
      <c r="Y31" s="124">
        <f t="shared" si="1"/>
        <v>0</v>
      </c>
    </row>
    <row r="32" spans="1:25" ht="15.95" customHeight="1" x14ac:dyDescent="0.15">
      <c r="A32" s="871"/>
      <c r="B32" s="841" t="s">
        <v>109</v>
      </c>
      <c r="C32" s="990"/>
      <c r="D32" s="114" t="s">
        <v>100</v>
      </c>
      <c r="E32" s="105"/>
      <c r="F32" s="115"/>
      <c r="G32" s="115"/>
      <c r="H32" s="115"/>
      <c r="I32" s="115"/>
      <c r="J32" s="115"/>
      <c r="K32" s="115"/>
      <c r="L32" s="115"/>
      <c r="M32" s="115"/>
      <c r="N32" s="115"/>
      <c r="O32" s="115"/>
      <c r="P32" s="115"/>
      <c r="Q32" s="115"/>
      <c r="R32" s="115"/>
      <c r="S32" s="115"/>
      <c r="T32" s="115"/>
      <c r="U32" s="115"/>
      <c r="V32" s="115"/>
      <c r="W32" s="115"/>
      <c r="X32" s="116"/>
      <c r="Y32" s="117">
        <f t="shared" si="1"/>
        <v>0</v>
      </c>
    </row>
    <row r="33" spans="1:25" ht="15.95" customHeight="1" x14ac:dyDescent="0.15">
      <c r="A33" s="874"/>
      <c r="B33" s="322" t="s">
        <v>97</v>
      </c>
      <c r="C33" s="119" t="s">
        <v>98</v>
      </c>
      <c r="D33" s="323"/>
      <c r="E33" s="121"/>
      <c r="F33" s="122"/>
      <c r="G33" s="122"/>
      <c r="H33" s="122"/>
      <c r="I33" s="122"/>
      <c r="J33" s="122"/>
      <c r="K33" s="122"/>
      <c r="L33" s="122"/>
      <c r="M33" s="122"/>
      <c r="N33" s="122"/>
      <c r="O33" s="122"/>
      <c r="P33" s="122"/>
      <c r="Q33" s="122"/>
      <c r="R33" s="122"/>
      <c r="S33" s="122"/>
      <c r="T33" s="122"/>
      <c r="U33" s="122"/>
      <c r="V33" s="122"/>
      <c r="W33" s="122"/>
      <c r="X33" s="123"/>
      <c r="Y33" s="124">
        <f t="shared" si="1"/>
        <v>0</v>
      </c>
    </row>
    <row r="34" spans="1:25" ht="15.95" customHeight="1" x14ac:dyDescent="0.15">
      <c r="A34" s="871"/>
      <c r="B34" s="841" t="s">
        <v>109</v>
      </c>
      <c r="C34" s="990"/>
      <c r="D34" s="114" t="s">
        <v>100</v>
      </c>
      <c r="E34" s="105"/>
      <c r="F34" s="115"/>
      <c r="G34" s="115"/>
      <c r="H34" s="115"/>
      <c r="I34" s="115"/>
      <c r="J34" s="115"/>
      <c r="K34" s="115"/>
      <c r="L34" s="115"/>
      <c r="M34" s="115"/>
      <c r="N34" s="115"/>
      <c r="O34" s="115"/>
      <c r="P34" s="115"/>
      <c r="Q34" s="115"/>
      <c r="R34" s="115"/>
      <c r="S34" s="115"/>
      <c r="T34" s="115"/>
      <c r="U34" s="115"/>
      <c r="V34" s="115"/>
      <c r="W34" s="115"/>
      <c r="X34" s="116"/>
      <c r="Y34" s="117">
        <f t="shared" si="1"/>
        <v>0</v>
      </c>
    </row>
    <row r="35" spans="1:25" ht="15.95" customHeight="1" x14ac:dyDescent="0.15">
      <c r="A35" s="874"/>
      <c r="B35" s="322" t="s">
        <v>97</v>
      </c>
      <c r="C35" s="119" t="s">
        <v>98</v>
      </c>
      <c r="D35" s="323"/>
      <c r="E35" s="121"/>
      <c r="F35" s="122"/>
      <c r="G35" s="122"/>
      <c r="H35" s="122"/>
      <c r="I35" s="122"/>
      <c r="J35" s="122"/>
      <c r="K35" s="122"/>
      <c r="L35" s="122"/>
      <c r="M35" s="122"/>
      <c r="N35" s="122"/>
      <c r="O35" s="122"/>
      <c r="P35" s="122"/>
      <c r="Q35" s="122"/>
      <c r="R35" s="122"/>
      <c r="S35" s="122"/>
      <c r="T35" s="122"/>
      <c r="U35" s="122"/>
      <c r="V35" s="122"/>
      <c r="W35" s="122"/>
      <c r="X35" s="123"/>
      <c r="Y35" s="124">
        <f t="shared" si="1"/>
        <v>0</v>
      </c>
    </row>
    <row r="36" spans="1:25" ht="15.95" customHeight="1" x14ac:dyDescent="0.15">
      <c r="A36" s="871"/>
      <c r="B36" s="841" t="s">
        <v>109</v>
      </c>
      <c r="C36" s="990"/>
      <c r="D36" s="114" t="s">
        <v>100</v>
      </c>
      <c r="E36" s="105"/>
      <c r="F36" s="115"/>
      <c r="G36" s="115"/>
      <c r="H36" s="115"/>
      <c r="I36" s="115"/>
      <c r="J36" s="115"/>
      <c r="K36" s="115"/>
      <c r="L36" s="115"/>
      <c r="M36" s="115"/>
      <c r="N36" s="115"/>
      <c r="O36" s="115"/>
      <c r="P36" s="115"/>
      <c r="Q36" s="115"/>
      <c r="R36" s="115"/>
      <c r="S36" s="115"/>
      <c r="T36" s="115"/>
      <c r="U36" s="115"/>
      <c r="V36" s="115"/>
      <c r="W36" s="115"/>
      <c r="X36" s="116"/>
      <c r="Y36" s="117">
        <f t="shared" si="1"/>
        <v>0</v>
      </c>
    </row>
    <row r="37" spans="1:25" ht="15.95" customHeight="1" x14ac:dyDescent="0.15">
      <c r="A37" s="874"/>
      <c r="B37" s="322" t="s">
        <v>97</v>
      </c>
      <c r="C37" s="119" t="s">
        <v>98</v>
      </c>
      <c r="D37" s="323"/>
      <c r="E37" s="121"/>
      <c r="F37" s="122"/>
      <c r="G37" s="122"/>
      <c r="H37" s="122"/>
      <c r="I37" s="122"/>
      <c r="J37" s="122"/>
      <c r="K37" s="122"/>
      <c r="L37" s="122"/>
      <c r="M37" s="122"/>
      <c r="N37" s="122"/>
      <c r="O37" s="122"/>
      <c r="P37" s="122"/>
      <c r="Q37" s="122"/>
      <c r="R37" s="122"/>
      <c r="S37" s="122"/>
      <c r="T37" s="122"/>
      <c r="U37" s="122"/>
      <c r="V37" s="122"/>
      <c r="W37" s="122"/>
      <c r="X37" s="123"/>
      <c r="Y37" s="124">
        <f t="shared" si="1"/>
        <v>0</v>
      </c>
    </row>
    <row r="38" spans="1:25" ht="15.95" customHeight="1" x14ac:dyDescent="0.15">
      <c r="A38" s="871"/>
      <c r="B38" s="841" t="s">
        <v>109</v>
      </c>
      <c r="C38" s="990"/>
      <c r="D38" s="114" t="s">
        <v>100</v>
      </c>
      <c r="E38" s="105"/>
      <c r="F38" s="115"/>
      <c r="G38" s="115"/>
      <c r="H38" s="115"/>
      <c r="I38" s="115"/>
      <c r="J38" s="115"/>
      <c r="K38" s="115"/>
      <c r="L38" s="115"/>
      <c r="M38" s="115"/>
      <c r="N38" s="115"/>
      <c r="O38" s="115"/>
      <c r="P38" s="115"/>
      <c r="Q38" s="115"/>
      <c r="R38" s="115"/>
      <c r="S38" s="115"/>
      <c r="T38" s="115"/>
      <c r="U38" s="115"/>
      <c r="V38" s="115"/>
      <c r="W38" s="115"/>
      <c r="X38" s="116"/>
      <c r="Y38" s="117">
        <f t="shared" si="1"/>
        <v>0</v>
      </c>
    </row>
    <row r="39" spans="1:25" ht="15.95" customHeight="1" x14ac:dyDescent="0.15">
      <c r="A39" s="874"/>
      <c r="B39" s="322" t="s">
        <v>97</v>
      </c>
      <c r="C39" s="119" t="s">
        <v>98</v>
      </c>
      <c r="D39" s="323"/>
      <c r="E39" s="121"/>
      <c r="F39" s="122"/>
      <c r="G39" s="122"/>
      <c r="H39" s="122"/>
      <c r="I39" s="122"/>
      <c r="J39" s="122"/>
      <c r="K39" s="122"/>
      <c r="L39" s="122"/>
      <c r="M39" s="122"/>
      <c r="N39" s="122"/>
      <c r="O39" s="122"/>
      <c r="P39" s="122"/>
      <c r="Q39" s="122"/>
      <c r="R39" s="122"/>
      <c r="S39" s="122"/>
      <c r="T39" s="122"/>
      <c r="U39" s="122"/>
      <c r="V39" s="122"/>
      <c r="W39" s="122"/>
      <c r="X39" s="123"/>
      <c r="Y39" s="124">
        <f t="shared" si="1"/>
        <v>0</v>
      </c>
    </row>
    <row r="40" spans="1:25" ht="15.95" customHeight="1" x14ac:dyDescent="0.15">
      <c r="A40" s="871"/>
      <c r="B40" s="841" t="s">
        <v>109</v>
      </c>
      <c r="C40" s="990"/>
      <c r="D40" s="114" t="s">
        <v>100</v>
      </c>
      <c r="E40" s="105"/>
      <c r="F40" s="115"/>
      <c r="G40" s="115"/>
      <c r="H40" s="115"/>
      <c r="I40" s="115"/>
      <c r="J40" s="115"/>
      <c r="K40" s="115"/>
      <c r="L40" s="115"/>
      <c r="M40" s="115"/>
      <c r="N40" s="115"/>
      <c r="O40" s="115"/>
      <c r="P40" s="115"/>
      <c r="Q40" s="115"/>
      <c r="R40" s="115"/>
      <c r="S40" s="115"/>
      <c r="T40" s="115"/>
      <c r="U40" s="115"/>
      <c r="V40" s="115"/>
      <c r="W40" s="115"/>
      <c r="X40" s="116"/>
      <c r="Y40" s="117">
        <f t="shared" si="1"/>
        <v>0</v>
      </c>
    </row>
    <row r="41" spans="1:25" ht="15.95" customHeight="1" x14ac:dyDescent="0.15">
      <c r="A41" s="874"/>
      <c r="B41" s="322" t="s">
        <v>97</v>
      </c>
      <c r="C41" s="119" t="s">
        <v>98</v>
      </c>
      <c r="D41" s="323"/>
      <c r="E41" s="121"/>
      <c r="F41" s="122"/>
      <c r="G41" s="122"/>
      <c r="H41" s="122"/>
      <c r="I41" s="122"/>
      <c r="J41" s="122"/>
      <c r="K41" s="122"/>
      <c r="L41" s="122"/>
      <c r="M41" s="122"/>
      <c r="N41" s="122"/>
      <c r="O41" s="122"/>
      <c r="P41" s="122"/>
      <c r="Q41" s="122"/>
      <c r="R41" s="122"/>
      <c r="S41" s="122"/>
      <c r="T41" s="122"/>
      <c r="U41" s="122"/>
      <c r="V41" s="122"/>
      <c r="W41" s="122"/>
      <c r="X41" s="123"/>
      <c r="Y41" s="124">
        <f t="shared" si="1"/>
        <v>0</v>
      </c>
    </row>
    <row r="42" spans="1:25" ht="15.95" customHeight="1" x14ac:dyDescent="0.15">
      <c r="A42" s="871"/>
      <c r="B42" s="841" t="s">
        <v>109</v>
      </c>
      <c r="C42" s="990"/>
      <c r="D42" s="114" t="s">
        <v>100</v>
      </c>
      <c r="E42" s="105"/>
      <c r="F42" s="115"/>
      <c r="G42" s="115"/>
      <c r="H42" s="115"/>
      <c r="I42" s="115"/>
      <c r="J42" s="115"/>
      <c r="K42" s="115"/>
      <c r="L42" s="115"/>
      <c r="M42" s="115"/>
      <c r="N42" s="115"/>
      <c r="O42" s="115"/>
      <c r="P42" s="115"/>
      <c r="Q42" s="115"/>
      <c r="R42" s="115"/>
      <c r="S42" s="115"/>
      <c r="T42" s="115"/>
      <c r="U42" s="115"/>
      <c r="V42" s="115"/>
      <c r="W42" s="115"/>
      <c r="X42" s="116"/>
      <c r="Y42" s="117">
        <f t="shared" si="1"/>
        <v>0</v>
      </c>
    </row>
    <row r="43" spans="1:25" ht="15.95" customHeight="1" x14ac:dyDescent="0.15">
      <c r="A43" s="874"/>
      <c r="B43" s="322" t="s">
        <v>97</v>
      </c>
      <c r="C43" s="119" t="s">
        <v>98</v>
      </c>
      <c r="D43" s="323"/>
      <c r="E43" s="121"/>
      <c r="F43" s="122"/>
      <c r="G43" s="122"/>
      <c r="H43" s="122"/>
      <c r="I43" s="122"/>
      <c r="J43" s="122"/>
      <c r="K43" s="122"/>
      <c r="L43" s="122"/>
      <c r="M43" s="122"/>
      <c r="N43" s="122"/>
      <c r="O43" s="122"/>
      <c r="P43" s="122"/>
      <c r="Q43" s="122"/>
      <c r="R43" s="122"/>
      <c r="S43" s="122"/>
      <c r="T43" s="122"/>
      <c r="U43" s="122"/>
      <c r="V43" s="122"/>
      <c r="W43" s="122"/>
      <c r="X43" s="123"/>
      <c r="Y43" s="124">
        <f t="shared" si="1"/>
        <v>0</v>
      </c>
    </row>
    <row r="44" spans="1:25" ht="15.95" customHeight="1" x14ac:dyDescent="0.15">
      <c r="A44" s="871"/>
      <c r="B44" s="841" t="s">
        <v>109</v>
      </c>
      <c r="C44" s="990"/>
      <c r="D44" s="114" t="s">
        <v>100</v>
      </c>
      <c r="E44" s="105"/>
      <c r="F44" s="115"/>
      <c r="G44" s="115"/>
      <c r="H44" s="115"/>
      <c r="I44" s="115"/>
      <c r="J44" s="115"/>
      <c r="K44" s="115"/>
      <c r="L44" s="115"/>
      <c r="M44" s="115"/>
      <c r="N44" s="115"/>
      <c r="O44" s="115"/>
      <c r="P44" s="115"/>
      <c r="Q44" s="115"/>
      <c r="R44" s="115"/>
      <c r="S44" s="115"/>
      <c r="T44" s="115"/>
      <c r="U44" s="115"/>
      <c r="V44" s="115"/>
      <c r="W44" s="115"/>
      <c r="X44" s="116"/>
      <c r="Y44" s="117">
        <f t="shared" si="1"/>
        <v>0</v>
      </c>
    </row>
    <row r="45" spans="1:25" ht="15.95" customHeight="1" x14ac:dyDescent="0.15">
      <c r="A45" s="874"/>
      <c r="B45" s="322" t="s">
        <v>97</v>
      </c>
      <c r="C45" s="119" t="s">
        <v>98</v>
      </c>
      <c r="D45" s="323"/>
      <c r="E45" s="121"/>
      <c r="F45" s="122"/>
      <c r="G45" s="122"/>
      <c r="H45" s="122"/>
      <c r="I45" s="122"/>
      <c r="J45" s="122"/>
      <c r="K45" s="122"/>
      <c r="L45" s="122"/>
      <c r="M45" s="122"/>
      <c r="N45" s="122"/>
      <c r="O45" s="122"/>
      <c r="P45" s="122"/>
      <c r="Q45" s="122"/>
      <c r="R45" s="122"/>
      <c r="S45" s="122"/>
      <c r="T45" s="122"/>
      <c r="U45" s="122"/>
      <c r="V45" s="122"/>
      <c r="W45" s="122"/>
      <c r="X45" s="123"/>
      <c r="Y45" s="124">
        <f t="shared" si="1"/>
        <v>0</v>
      </c>
    </row>
    <row r="46" spans="1:25" ht="15.95" customHeight="1" x14ac:dyDescent="0.15">
      <c r="A46" s="871"/>
      <c r="B46" s="841" t="s">
        <v>109</v>
      </c>
      <c r="C46" s="990"/>
      <c r="D46" s="114" t="s">
        <v>100</v>
      </c>
      <c r="E46" s="105"/>
      <c r="F46" s="115"/>
      <c r="G46" s="115"/>
      <c r="H46" s="115"/>
      <c r="I46" s="115"/>
      <c r="J46" s="115"/>
      <c r="K46" s="115"/>
      <c r="L46" s="115"/>
      <c r="M46" s="115"/>
      <c r="N46" s="115"/>
      <c r="O46" s="115"/>
      <c r="P46" s="115"/>
      <c r="Q46" s="115"/>
      <c r="R46" s="115"/>
      <c r="S46" s="115"/>
      <c r="T46" s="115"/>
      <c r="U46" s="115"/>
      <c r="V46" s="115"/>
      <c r="W46" s="115"/>
      <c r="X46" s="116"/>
      <c r="Y46" s="117">
        <f t="shared" si="1"/>
        <v>0</v>
      </c>
    </row>
    <row r="47" spans="1:25" ht="15.95" customHeight="1" x14ac:dyDescent="0.15">
      <c r="A47" s="874"/>
      <c r="B47" s="322" t="s">
        <v>97</v>
      </c>
      <c r="C47" s="119" t="s">
        <v>98</v>
      </c>
      <c r="D47" s="323"/>
      <c r="E47" s="121"/>
      <c r="F47" s="122"/>
      <c r="G47" s="122"/>
      <c r="H47" s="122"/>
      <c r="I47" s="122"/>
      <c r="J47" s="122"/>
      <c r="K47" s="122"/>
      <c r="L47" s="122"/>
      <c r="M47" s="122"/>
      <c r="N47" s="122"/>
      <c r="O47" s="122"/>
      <c r="P47" s="122"/>
      <c r="Q47" s="122"/>
      <c r="R47" s="122"/>
      <c r="S47" s="122"/>
      <c r="T47" s="122"/>
      <c r="U47" s="122"/>
      <c r="V47" s="122"/>
      <c r="W47" s="122"/>
      <c r="X47" s="123"/>
      <c r="Y47" s="124">
        <f t="shared" si="1"/>
        <v>0</v>
      </c>
    </row>
    <row r="48" spans="1:25" ht="15.95" customHeight="1" x14ac:dyDescent="0.15">
      <c r="A48" s="871"/>
      <c r="B48" s="841" t="s">
        <v>109</v>
      </c>
      <c r="C48" s="990"/>
      <c r="D48" s="114" t="s">
        <v>100</v>
      </c>
      <c r="E48" s="105"/>
      <c r="F48" s="115"/>
      <c r="G48" s="115"/>
      <c r="H48" s="115"/>
      <c r="I48" s="115"/>
      <c r="J48" s="115"/>
      <c r="K48" s="115"/>
      <c r="L48" s="115"/>
      <c r="M48" s="115"/>
      <c r="N48" s="115"/>
      <c r="O48" s="115"/>
      <c r="P48" s="115"/>
      <c r="Q48" s="115"/>
      <c r="R48" s="115"/>
      <c r="S48" s="115"/>
      <c r="T48" s="115"/>
      <c r="U48" s="115"/>
      <c r="V48" s="115"/>
      <c r="W48" s="115"/>
      <c r="X48" s="116"/>
      <c r="Y48" s="117">
        <f t="shared" si="1"/>
        <v>0</v>
      </c>
    </row>
    <row r="49" spans="1:25" ht="15.95" customHeight="1" x14ac:dyDescent="0.15">
      <c r="A49" s="874"/>
      <c r="B49" s="322" t="s">
        <v>97</v>
      </c>
      <c r="C49" s="119" t="s">
        <v>98</v>
      </c>
      <c r="D49" s="323"/>
      <c r="E49" s="121"/>
      <c r="F49" s="122"/>
      <c r="G49" s="122"/>
      <c r="H49" s="122"/>
      <c r="I49" s="122"/>
      <c r="J49" s="122"/>
      <c r="K49" s="122"/>
      <c r="L49" s="122"/>
      <c r="M49" s="122"/>
      <c r="N49" s="122"/>
      <c r="O49" s="122"/>
      <c r="P49" s="122"/>
      <c r="Q49" s="122"/>
      <c r="R49" s="122"/>
      <c r="S49" s="122"/>
      <c r="T49" s="122"/>
      <c r="U49" s="122"/>
      <c r="V49" s="122"/>
      <c r="W49" s="122"/>
      <c r="X49" s="123"/>
      <c r="Y49" s="124">
        <f t="shared" si="1"/>
        <v>0</v>
      </c>
    </row>
    <row r="50" spans="1:25" ht="15.95" customHeight="1" thickBot="1" x14ac:dyDescent="0.2">
      <c r="A50" s="870"/>
      <c r="B50" s="994" t="s">
        <v>109</v>
      </c>
      <c r="C50" s="995"/>
      <c r="D50" s="324" t="s">
        <v>100</v>
      </c>
      <c r="E50" s="125"/>
      <c r="F50" s="126"/>
      <c r="G50" s="126"/>
      <c r="H50" s="126"/>
      <c r="I50" s="126"/>
      <c r="J50" s="126"/>
      <c r="K50" s="126"/>
      <c r="L50" s="126"/>
      <c r="M50" s="126"/>
      <c r="N50" s="126"/>
      <c r="O50" s="126"/>
      <c r="P50" s="126"/>
      <c r="Q50" s="126"/>
      <c r="R50" s="126"/>
      <c r="S50" s="126"/>
      <c r="T50" s="126"/>
      <c r="U50" s="126"/>
      <c r="V50" s="126"/>
      <c r="W50" s="126"/>
      <c r="X50" s="127"/>
      <c r="Y50" s="128">
        <f t="shared" si="1"/>
        <v>0</v>
      </c>
    </row>
    <row r="51" spans="1:25" ht="15.95" customHeight="1" thickTop="1" x14ac:dyDescent="0.15">
      <c r="A51" s="854" t="s">
        <v>173</v>
      </c>
      <c r="B51" s="855"/>
      <c r="C51" s="855"/>
      <c r="D51" s="67" t="s">
        <v>61</v>
      </c>
      <c r="E51" s="129">
        <f>SUM(E6,E8,E10,E12,E14,E16,E18,E20,E22,E24,E26,E28,E30,E32,E34,E36,E38,E40,E42,E44,E46,E48,E50)</f>
        <v>0</v>
      </c>
      <c r="F51" s="129">
        <f t="shared" ref="F51:X51" si="2">SUM(F6,F8,F10,F12,F14,F16,F18,F20,F22,F24,F26,F28,F30,F32,F34,F36,F38,F40,F42,F44,F46,F48,F50)</f>
        <v>0</v>
      </c>
      <c r="G51" s="129">
        <f t="shared" si="2"/>
        <v>0</v>
      </c>
      <c r="H51" s="129">
        <f t="shared" si="2"/>
        <v>0</v>
      </c>
      <c r="I51" s="129">
        <f t="shared" si="2"/>
        <v>0</v>
      </c>
      <c r="J51" s="129">
        <f t="shared" si="2"/>
        <v>0</v>
      </c>
      <c r="K51" s="129">
        <f t="shared" si="2"/>
        <v>0</v>
      </c>
      <c r="L51" s="129">
        <f t="shared" si="2"/>
        <v>0</v>
      </c>
      <c r="M51" s="129">
        <f t="shared" si="2"/>
        <v>0</v>
      </c>
      <c r="N51" s="129">
        <f t="shared" si="2"/>
        <v>0</v>
      </c>
      <c r="O51" s="129">
        <f t="shared" si="2"/>
        <v>0</v>
      </c>
      <c r="P51" s="129">
        <f t="shared" si="2"/>
        <v>0</v>
      </c>
      <c r="Q51" s="129">
        <f t="shared" si="2"/>
        <v>0</v>
      </c>
      <c r="R51" s="129">
        <f t="shared" si="2"/>
        <v>0</v>
      </c>
      <c r="S51" s="129">
        <f t="shared" si="2"/>
        <v>0</v>
      </c>
      <c r="T51" s="129">
        <f t="shared" si="2"/>
        <v>0</v>
      </c>
      <c r="U51" s="129">
        <f t="shared" si="2"/>
        <v>0</v>
      </c>
      <c r="V51" s="129">
        <f t="shared" si="2"/>
        <v>0</v>
      </c>
      <c r="W51" s="129">
        <f t="shared" si="2"/>
        <v>0</v>
      </c>
      <c r="X51" s="130">
        <f t="shared" si="2"/>
        <v>0</v>
      </c>
      <c r="Y51" s="158">
        <f t="shared" si="1"/>
        <v>0</v>
      </c>
    </row>
    <row r="52" spans="1:25" ht="15.95" customHeight="1" thickBot="1" x14ac:dyDescent="0.2">
      <c r="A52" s="856"/>
      <c r="B52" s="857"/>
      <c r="C52" s="857"/>
      <c r="D52" s="402" t="s">
        <v>313</v>
      </c>
      <c r="E52" s="132"/>
      <c r="F52" s="132"/>
      <c r="G52" s="132"/>
      <c r="H52" s="132"/>
      <c r="I52" s="132"/>
      <c r="J52" s="132"/>
      <c r="K52" s="132"/>
      <c r="L52" s="132"/>
      <c r="M52" s="132"/>
      <c r="N52" s="132"/>
      <c r="O52" s="132"/>
      <c r="P52" s="132"/>
      <c r="Q52" s="132"/>
      <c r="R52" s="132"/>
      <c r="S52" s="132"/>
      <c r="T52" s="132"/>
      <c r="U52" s="132"/>
      <c r="V52" s="132"/>
      <c r="W52" s="132"/>
      <c r="X52" s="133"/>
      <c r="Y52" s="159">
        <f t="shared" si="1"/>
        <v>0</v>
      </c>
    </row>
    <row r="53" spans="1:25" ht="15.95" customHeight="1" x14ac:dyDescent="0.15">
      <c r="A53" s="583" t="s">
        <v>319</v>
      </c>
    </row>
    <row r="54" spans="1:25" ht="15.95" customHeight="1" x14ac:dyDescent="0.15">
      <c r="A54" s="476" t="s">
        <v>174</v>
      </c>
    </row>
    <row r="55" spans="1:25" ht="15.95" customHeight="1" x14ac:dyDescent="0.15">
      <c r="A55" s="564" t="s">
        <v>175</v>
      </c>
    </row>
    <row r="56" spans="1:25" s="569" customFormat="1" ht="15.95" customHeight="1" x14ac:dyDescent="0.15">
      <c r="A56" s="561" t="s">
        <v>176</v>
      </c>
    </row>
    <row r="57" spans="1:25" ht="20.25" customHeight="1" x14ac:dyDescent="0.15"/>
    <row r="58" spans="1:25" ht="20.25" customHeight="1" x14ac:dyDescent="0.15"/>
    <row r="59" spans="1:25" ht="20.25" customHeight="1" x14ac:dyDescent="0.15"/>
    <row r="60" spans="1:25" ht="20.25" customHeight="1" x14ac:dyDescent="0.15"/>
    <row r="61" spans="1:25" ht="20.25" customHeight="1" x14ac:dyDescent="0.15"/>
    <row r="62" spans="1:25" ht="30" hidden="1" customHeight="1" x14ac:dyDescent="0.15"/>
  </sheetData>
  <sheetProtection insertRows="0"/>
  <protectedRanges>
    <protectedRange sqref="A57:IV62" name="範囲3"/>
    <protectedRange sqref="A5:A50 E5:X50" name="範囲1_1"/>
  </protectedRanges>
  <mergeCells count="51">
    <mergeCell ref="A41:A42"/>
    <mergeCell ref="B42:C42"/>
    <mergeCell ref="A49:A50"/>
    <mergeCell ref="B50:C50"/>
    <mergeCell ref="A51:C52"/>
    <mergeCell ref="A43:A44"/>
    <mergeCell ref="B44:C44"/>
    <mergeCell ref="A45:A46"/>
    <mergeCell ref="B46:C46"/>
    <mergeCell ref="A47:A48"/>
    <mergeCell ref="B48:C48"/>
    <mergeCell ref="A35:A36"/>
    <mergeCell ref="B36:C36"/>
    <mergeCell ref="A37:A38"/>
    <mergeCell ref="B38:C38"/>
    <mergeCell ref="A39:A40"/>
    <mergeCell ref="B40:C40"/>
    <mergeCell ref="A29:A30"/>
    <mergeCell ref="B30:C30"/>
    <mergeCell ref="A31:A32"/>
    <mergeCell ref="B32:C32"/>
    <mergeCell ref="A33:A34"/>
    <mergeCell ref="B34:C34"/>
    <mergeCell ref="A23:A24"/>
    <mergeCell ref="B24:C24"/>
    <mergeCell ref="A25:A26"/>
    <mergeCell ref="B26:C26"/>
    <mergeCell ref="A27:A28"/>
    <mergeCell ref="B28:C28"/>
    <mergeCell ref="A17:A18"/>
    <mergeCell ref="B18:C18"/>
    <mergeCell ref="A19:A20"/>
    <mergeCell ref="B20:C20"/>
    <mergeCell ref="A21:A22"/>
    <mergeCell ref="B22:C22"/>
    <mergeCell ref="A11:A12"/>
    <mergeCell ref="B12:C12"/>
    <mergeCell ref="A13:A14"/>
    <mergeCell ref="B14:C14"/>
    <mergeCell ref="A15:A16"/>
    <mergeCell ref="B16:C16"/>
    <mergeCell ref="A1:Y2"/>
    <mergeCell ref="A7:A8"/>
    <mergeCell ref="B8:C8"/>
    <mergeCell ref="A9:A10"/>
    <mergeCell ref="B10:C10"/>
    <mergeCell ref="A5:A6"/>
    <mergeCell ref="B6:C6"/>
    <mergeCell ref="A3:D4"/>
    <mergeCell ref="E3:X3"/>
    <mergeCell ref="Y3:Y4"/>
  </mergeCells>
  <phoneticPr fontId="2"/>
  <printOptions horizontalCentered="1"/>
  <pageMargins left="0.62992125984251968" right="0.39370078740157483" top="1.299212598425197" bottom="0.51181102362204722" header="0.51181102362204722" footer="0.51181102362204722"/>
  <pageSetup paperSize="8" scale="84" orientation="landscape" r:id="rId1"/>
  <headerFooter alignWithMargins="0">
    <oddHeader>&amp;R&amp;"+,標準"エネルギー回収型廃棄物処理施設整備工事及び運営事業
（事業計画書　&amp;A）</oddHeader>
  </headerFooter>
  <rowBreaks count="1" manualBreakCount="1">
    <brk id="61"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3"/>
  <sheetViews>
    <sheetView view="pageBreakPreview" zoomScale="85" zoomScaleNormal="80" zoomScaleSheetLayoutView="85" workbookViewId="0">
      <pane ySplit="4" topLeftCell="A5" activePane="bottomLeft" state="frozen"/>
      <selection activeCell="X17" sqref="X17"/>
      <selection pane="bottomLeft" activeCell="X17" sqref="X17"/>
    </sheetView>
  </sheetViews>
  <sheetFormatPr defaultRowHeight="30" customHeight="1" x14ac:dyDescent="0.15"/>
  <cols>
    <col min="1" max="1" width="16.5" style="544" customWidth="1"/>
    <col min="2" max="2" width="7" style="544" customWidth="1"/>
    <col min="3" max="3" width="5.375" style="544" customWidth="1"/>
    <col min="4" max="4" width="7" style="544" customWidth="1"/>
    <col min="5" max="5" width="9.625" style="584" customWidth="1"/>
    <col min="6" max="26" width="9.625" style="476" customWidth="1"/>
    <col min="27" max="27" width="12.625" style="476" customWidth="1"/>
    <col min="28" max="256" width="9" style="476"/>
    <col min="257" max="257" width="16.5" style="476" customWidth="1"/>
    <col min="258" max="258" width="7" style="476" customWidth="1"/>
    <col min="259" max="259" width="5.375" style="476" customWidth="1"/>
    <col min="260" max="260" width="7" style="476" customWidth="1"/>
    <col min="261" max="282" width="9.625" style="476" customWidth="1"/>
    <col min="283" max="283" width="12.625" style="476" customWidth="1"/>
    <col min="284" max="512" width="9" style="476"/>
    <col min="513" max="513" width="16.5" style="476" customWidth="1"/>
    <col min="514" max="514" width="7" style="476" customWidth="1"/>
    <col min="515" max="515" width="5.375" style="476" customWidth="1"/>
    <col min="516" max="516" width="7" style="476" customWidth="1"/>
    <col min="517" max="538" width="9.625" style="476" customWidth="1"/>
    <col min="539" max="539" width="12.625" style="476" customWidth="1"/>
    <col min="540" max="768" width="9" style="476"/>
    <col min="769" max="769" width="16.5" style="476" customWidth="1"/>
    <col min="770" max="770" width="7" style="476" customWidth="1"/>
    <col min="771" max="771" width="5.375" style="476" customWidth="1"/>
    <col min="772" max="772" width="7" style="476" customWidth="1"/>
    <col min="773" max="794" width="9.625" style="476" customWidth="1"/>
    <col min="795" max="795" width="12.625" style="476" customWidth="1"/>
    <col min="796" max="1024" width="9" style="476"/>
    <col min="1025" max="1025" width="16.5" style="476" customWidth="1"/>
    <col min="1026" max="1026" width="7" style="476" customWidth="1"/>
    <col min="1027" max="1027" width="5.375" style="476" customWidth="1"/>
    <col min="1028" max="1028" width="7" style="476" customWidth="1"/>
    <col min="1029" max="1050" width="9.625" style="476" customWidth="1"/>
    <col min="1051" max="1051" width="12.625" style="476" customWidth="1"/>
    <col min="1052" max="1280" width="9" style="476"/>
    <col min="1281" max="1281" width="16.5" style="476" customWidth="1"/>
    <col min="1282" max="1282" width="7" style="476" customWidth="1"/>
    <col min="1283" max="1283" width="5.375" style="476" customWidth="1"/>
    <col min="1284" max="1284" width="7" style="476" customWidth="1"/>
    <col min="1285" max="1306" width="9.625" style="476" customWidth="1"/>
    <col min="1307" max="1307" width="12.625" style="476" customWidth="1"/>
    <col min="1308" max="1536" width="9" style="476"/>
    <col min="1537" max="1537" width="16.5" style="476" customWidth="1"/>
    <col min="1538" max="1538" width="7" style="476" customWidth="1"/>
    <col min="1539" max="1539" width="5.375" style="476" customWidth="1"/>
    <col min="1540" max="1540" width="7" style="476" customWidth="1"/>
    <col min="1541" max="1562" width="9.625" style="476" customWidth="1"/>
    <col min="1563" max="1563" width="12.625" style="476" customWidth="1"/>
    <col min="1564" max="1792" width="9" style="476"/>
    <col min="1793" max="1793" width="16.5" style="476" customWidth="1"/>
    <col min="1794" max="1794" width="7" style="476" customWidth="1"/>
    <col min="1795" max="1795" width="5.375" style="476" customWidth="1"/>
    <col min="1796" max="1796" width="7" style="476" customWidth="1"/>
    <col min="1797" max="1818" width="9.625" style="476" customWidth="1"/>
    <col min="1819" max="1819" width="12.625" style="476" customWidth="1"/>
    <col min="1820" max="2048" width="9" style="476"/>
    <col min="2049" max="2049" width="16.5" style="476" customWidth="1"/>
    <col min="2050" max="2050" width="7" style="476" customWidth="1"/>
    <col min="2051" max="2051" width="5.375" style="476" customWidth="1"/>
    <col min="2052" max="2052" width="7" style="476" customWidth="1"/>
    <col min="2053" max="2074" width="9.625" style="476" customWidth="1"/>
    <col min="2075" max="2075" width="12.625" style="476" customWidth="1"/>
    <col min="2076" max="2304" width="9" style="476"/>
    <col min="2305" max="2305" width="16.5" style="476" customWidth="1"/>
    <col min="2306" max="2306" width="7" style="476" customWidth="1"/>
    <col min="2307" max="2307" width="5.375" style="476" customWidth="1"/>
    <col min="2308" max="2308" width="7" style="476" customWidth="1"/>
    <col min="2309" max="2330" width="9.625" style="476" customWidth="1"/>
    <col min="2331" max="2331" width="12.625" style="476" customWidth="1"/>
    <col min="2332" max="2560" width="9" style="476"/>
    <col min="2561" max="2561" width="16.5" style="476" customWidth="1"/>
    <col min="2562" max="2562" width="7" style="476" customWidth="1"/>
    <col min="2563" max="2563" width="5.375" style="476" customWidth="1"/>
    <col min="2564" max="2564" width="7" style="476" customWidth="1"/>
    <col min="2565" max="2586" width="9.625" style="476" customWidth="1"/>
    <col min="2587" max="2587" width="12.625" style="476" customWidth="1"/>
    <col min="2588" max="2816" width="9" style="476"/>
    <col min="2817" max="2817" width="16.5" style="476" customWidth="1"/>
    <col min="2818" max="2818" width="7" style="476" customWidth="1"/>
    <col min="2819" max="2819" width="5.375" style="476" customWidth="1"/>
    <col min="2820" max="2820" width="7" style="476" customWidth="1"/>
    <col min="2821" max="2842" width="9.625" style="476" customWidth="1"/>
    <col min="2843" max="2843" width="12.625" style="476" customWidth="1"/>
    <col min="2844" max="3072" width="9" style="476"/>
    <col min="3073" max="3073" width="16.5" style="476" customWidth="1"/>
    <col min="3074" max="3074" width="7" style="476" customWidth="1"/>
    <col min="3075" max="3075" width="5.375" style="476" customWidth="1"/>
    <col min="3076" max="3076" width="7" style="476" customWidth="1"/>
    <col min="3077" max="3098" width="9.625" style="476" customWidth="1"/>
    <col min="3099" max="3099" width="12.625" style="476" customWidth="1"/>
    <col min="3100" max="3328" width="9" style="476"/>
    <col min="3329" max="3329" width="16.5" style="476" customWidth="1"/>
    <col min="3330" max="3330" width="7" style="476" customWidth="1"/>
    <col min="3331" max="3331" width="5.375" style="476" customWidth="1"/>
    <col min="3332" max="3332" width="7" style="476" customWidth="1"/>
    <col min="3333" max="3354" width="9.625" style="476" customWidth="1"/>
    <col min="3355" max="3355" width="12.625" style="476" customWidth="1"/>
    <col min="3356" max="3584" width="9" style="476"/>
    <col min="3585" max="3585" width="16.5" style="476" customWidth="1"/>
    <col min="3586" max="3586" width="7" style="476" customWidth="1"/>
    <col min="3587" max="3587" width="5.375" style="476" customWidth="1"/>
    <col min="3588" max="3588" width="7" style="476" customWidth="1"/>
    <col min="3589" max="3610" width="9.625" style="476" customWidth="1"/>
    <col min="3611" max="3611" width="12.625" style="476" customWidth="1"/>
    <col min="3612" max="3840" width="9" style="476"/>
    <col min="3841" max="3841" width="16.5" style="476" customWidth="1"/>
    <col min="3842" max="3842" width="7" style="476" customWidth="1"/>
    <col min="3843" max="3843" width="5.375" style="476" customWidth="1"/>
    <col min="3844" max="3844" width="7" style="476" customWidth="1"/>
    <col min="3845" max="3866" width="9.625" style="476" customWidth="1"/>
    <col min="3867" max="3867" width="12.625" style="476" customWidth="1"/>
    <col min="3868" max="4096" width="9" style="476"/>
    <col min="4097" max="4097" width="16.5" style="476" customWidth="1"/>
    <col min="4098" max="4098" width="7" style="476" customWidth="1"/>
    <col min="4099" max="4099" width="5.375" style="476" customWidth="1"/>
    <col min="4100" max="4100" width="7" style="476" customWidth="1"/>
    <col min="4101" max="4122" width="9.625" style="476" customWidth="1"/>
    <col min="4123" max="4123" width="12.625" style="476" customWidth="1"/>
    <col min="4124" max="4352" width="9" style="476"/>
    <col min="4353" max="4353" width="16.5" style="476" customWidth="1"/>
    <col min="4354" max="4354" width="7" style="476" customWidth="1"/>
    <col min="4355" max="4355" width="5.375" style="476" customWidth="1"/>
    <col min="4356" max="4356" width="7" style="476" customWidth="1"/>
    <col min="4357" max="4378" width="9.625" style="476" customWidth="1"/>
    <col min="4379" max="4379" width="12.625" style="476" customWidth="1"/>
    <col min="4380" max="4608" width="9" style="476"/>
    <col min="4609" max="4609" width="16.5" style="476" customWidth="1"/>
    <col min="4610" max="4610" width="7" style="476" customWidth="1"/>
    <col min="4611" max="4611" width="5.375" style="476" customWidth="1"/>
    <col min="4612" max="4612" width="7" style="476" customWidth="1"/>
    <col min="4613" max="4634" width="9.625" style="476" customWidth="1"/>
    <col min="4635" max="4635" width="12.625" style="476" customWidth="1"/>
    <col min="4636" max="4864" width="9" style="476"/>
    <col min="4865" max="4865" width="16.5" style="476" customWidth="1"/>
    <col min="4866" max="4866" width="7" style="476" customWidth="1"/>
    <col min="4867" max="4867" width="5.375" style="476" customWidth="1"/>
    <col min="4868" max="4868" width="7" style="476" customWidth="1"/>
    <col min="4869" max="4890" width="9.625" style="476" customWidth="1"/>
    <col min="4891" max="4891" width="12.625" style="476" customWidth="1"/>
    <col min="4892" max="5120" width="9" style="476"/>
    <col min="5121" max="5121" width="16.5" style="476" customWidth="1"/>
    <col min="5122" max="5122" width="7" style="476" customWidth="1"/>
    <col min="5123" max="5123" width="5.375" style="476" customWidth="1"/>
    <col min="5124" max="5124" width="7" style="476" customWidth="1"/>
    <col min="5125" max="5146" width="9.625" style="476" customWidth="1"/>
    <col min="5147" max="5147" width="12.625" style="476" customWidth="1"/>
    <col min="5148" max="5376" width="9" style="476"/>
    <col min="5377" max="5377" width="16.5" style="476" customWidth="1"/>
    <col min="5378" max="5378" width="7" style="476" customWidth="1"/>
    <col min="5379" max="5379" width="5.375" style="476" customWidth="1"/>
    <col min="5380" max="5380" width="7" style="476" customWidth="1"/>
    <col min="5381" max="5402" width="9.625" style="476" customWidth="1"/>
    <col min="5403" max="5403" width="12.625" style="476" customWidth="1"/>
    <col min="5404" max="5632" width="9" style="476"/>
    <col min="5633" max="5633" width="16.5" style="476" customWidth="1"/>
    <col min="5634" max="5634" width="7" style="476" customWidth="1"/>
    <col min="5635" max="5635" width="5.375" style="476" customWidth="1"/>
    <col min="5636" max="5636" width="7" style="476" customWidth="1"/>
    <col min="5637" max="5658" width="9.625" style="476" customWidth="1"/>
    <col min="5659" max="5659" width="12.625" style="476" customWidth="1"/>
    <col min="5660" max="5888" width="9" style="476"/>
    <col min="5889" max="5889" width="16.5" style="476" customWidth="1"/>
    <col min="5890" max="5890" width="7" style="476" customWidth="1"/>
    <col min="5891" max="5891" width="5.375" style="476" customWidth="1"/>
    <col min="5892" max="5892" width="7" style="476" customWidth="1"/>
    <col min="5893" max="5914" width="9.625" style="476" customWidth="1"/>
    <col min="5915" max="5915" width="12.625" style="476" customWidth="1"/>
    <col min="5916" max="6144" width="9" style="476"/>
    <col min="6145" max="6145" width="16.5" style="476" customWidth="1"/>
    <col min="6146" max="6146" width="7" style="476" customWidth="1"/>
    <col min="6147" max="6147" width="5.375" style="476" customWidth="1"/>
    <col min="6148" max="6148" width="7" style="476" customWidth="1"/>
    <col min="6149" max="6170" width="9.625" style="476" customWidth="1"/>
    <col min="6171" max="6171" width="12.625" style="476" customWidth="1"/>
    <col min="6172" max="6400" width="9" style="476"/>
    <col min="6401" max="6401" width="16.5" style="476" customWidth="1"/>
    <col min="6402" max="6402" width="7" style="476" customWidth="1"/>
    <col min="6403" max="6403" width="5.375" style="476" customWidth="1"/>
    <col min="6404" max="6404" width="7" style="476" customWidth="1"/>
    <col min="6405" max="6426" width="9.625" style="476" customWidth="1"/>
    <col min="6427" max="6427" width="12.625" style="476" customWidth="1"/>
    <col min="6428" max="6656" width="9" style="476"/>
    <col min="6657" max="6657" width="16.5" style="476" customWidth="1"/>
    <col min="6658" max="6658" width="7" style="476" customWidth="1"/>
    <col min="6659" max="6659" width="5.375" style="476" customWidth="1"/>
    <col min="6660" max="6660" width="7" style="476" customWidth="1"/>
    <col min="6661" max="6682" width="9.625" style="476" customWidth="1"/>
    <col min="6683" max="6683" width="12.625" style="476" customWidth="1"/>
    <col min="6684" max="6912" width="9" style="476"/>
    <col min="6913" max="6913" width="16.5" style="476" customWidth="1"/>
    <col min="6914" max="6914" width="7" style="476" customWidth="1"/>
    <col min="6915" max="6915" width="5.375" style="476" customWidth="1"/>
    <col min="6916" max="6916" width="7" style="476" customWidth="1"/>
    <col min="6917" max="6938" width="9.625" style="476" customWidth="1"/>
    <col min="6939" max="6939" width="12.625" style="476" customWidth="1"/>
    <col min="6940" max="7168" width="9" style="476"/>
    <col min="7169" max="7169" width="16.5" style="476" customWidth="1"/>
    <col min="7170" max="7170" width="7" style="476" customWidth="1"/>
    <col min="7171" max="7171" width="5.375" style="476" customWidth="1"/>
    <col min="7172" max="7172" width="7" style="476" customWidth="1"/>
    <col min="7173" max="7194" width="9.625" style="476" customWidth="1"/>
    <col min="7195" max="7195" width="12.625" style="476" customWidth="1"/>
    <col min="7196" max="7424" width="9" style="476"/>
    <col min="7425" max="7425" width="16.5" style="476" customWidth="1"/>
    <col min="7426" max="7426" width="7" style="476" customWidth="1"/>
    <col min="7427" max="7427" width="5.375" style="476" customWidth="1"/>
    <col min="7428" max="7428" width="7" style="476" customWidth="1"/>
    <col min="7429" max="7450" width="9.625" style="476" customWidth="1"/>
    <col min="7451" max="7451" width="12.625" style="476" customWidth="1"/>
    <col min="7452" max="7680" width="9" style="476"/>
    <col min="7681" max="7681" width="16.5" style="476" customWidth="1"/>
    <col min="7682" max="7682" width="7" style="476" customWidth="1"/>
    <col min="7683" max="7683" width="5.375" style="476" customWidth="1"/>
    <col min="7684" max="7684" width="7" style="476" customWidth="1"/>
    <col min="7685" max="7706" width="9.625" style="476" customWidth="1"/>
    <col min="7707" max="7707" width="12.625" style="476" customWidth="1"/>
    <col min="7708" max="7936" width="9" style="476"/>
    <col min="7937" max="7937" width="16.5" style="476" customWidth="1"/>
    <col min="7938" max="7938" width="7" style="476" customWidth="1"/>
    <col min="7939" max="7939" width="5.375" style="476" customWidth="1"/>
    <col min="7940" max="7940" width="7" style="476" customWidth="1"/>
    <col min="7941" max="7962" width="9.625" style="476" customWidth="1"/>
    <col min="7963" max="7963" width="12.625" style="476" customWidth="1"/>
    <col min="7964" max="8192" width="9" style="476"/>
    <col min="8193" max="8193" width="16.5" style="476" customWidth="1"/>
    <col min="8194" max="8194" width="7" style="476" customWidth="1"/>
    <col min="8195" max="8195" width="5.375" style="476" customWidth="1"/>
    <col min="8196" max="8196" width="7" style="476" customWidth="1"/>
    <col min="8197" max="8218" width="9.625" style="476" customWidth="1"/>
    <col min="8219" max="8219" width="12.625" style="476" customWidth="1"/>
    <col min="8220" max="8448" width="9" style="476"/>
    <col min="8449" max="8449" width="16.5" style="476" customWidth="1"/>
    <col min="8450" max="8450" width="7" style="476" customWidth="1"/>
    <col min="8451" max="8451" width="5.375" style="476" customWidth="1"/>
    <col min="8452" max="8452" width="7" style="476" customWidth="1"/>
    <col min="8453" max="8474" width="9.625" style="476" customWidth="1"/>
    <col min="8475" max="8475" width="12.625" style="476" customWidth="1"/>
    <col min="8476" max="8704" width="9" style="476"/>
    <col min="8705" max="8705" width="16.5" style="476" customWidth="1"/>
    <col min="8706" max="8706" width="7" style="476" customWidth="1"/>
    <col min="8707" max="8707" width="5.375" style="476" customWidth="1"/>
    <col min="8708" max="8708" width="7" style="476" customWidth="1"/>
    <col min="8709" max="8730" width="9.625" style="476" customWidth="1"/>
    <col min="8731" max="8731" width="12.625" style="476" customWidth="1"/>
    <col min="8732" max="8960" width="9" style="476"/>
    <col min="8961" max="8961" width="16.5" style="476" customWidth="1"/>
    <col min="8962" max="8962" width="7" style="476" customWidth="1"/>
    <col min="8963" max="8963" width="5.375" style="476" customWidth="1"/>
    <col min="8964" max="8964" width="7" style="476" customWidth="1"/>
    <col min="8965" max="8986" width="9.625" style="476" customWidth="1"/>
    <col min="8987" max="8987" width="12.625" style="476" customWidth="1"/>
    <col min="8988" max="9216" width="9" style="476"/>
    <col min="9217" max="9217" width="16.5" style="476" customWidth="1"/>
    <col min="9218" max="9218" width="7" style="476" customWidth="1"/>
    <col min="9219" max="9219" width="5.375" style="476" customWidth="1"/>
    <col min="9220" max="9220" width="7" style="476" customWidth="1"/>
    <col min="9221" max="9242" width="9.625" style="476" customWidth="1"/>
    <col min="9243" max="9243" width="12.625" style="476" customWidth="1"/>
    <col min="9244" max="9472" width="9" style="476"/>
    <col min="9473" max="9473" width="16.5" style="476" customWidth="1"/>
    <col min="9474" max="9474" width="7" style="476" customWidth="1"/>
    <col min="9475" max="9475" width="5.375" style="476" customWidth="1"/>
    <col min="9476" max="9476" width="7" style="476" customWidth="1"/>
    <col min="9477" max="9498" width="9.625" style="476" customWidth="1"/>
    <col min="9499" max="9499" width="12.625" style="476" customWidth="1"/>
    <col min="9500" max="9728" width="9" style="476"/>
    <col min="9729" max="9729" width="16.5" style="476" customWidth="1"/>
    <col min="9730" max="9730" width="7" style="476" customWidth="1"/>
    <col min="9731" max="9731" width="5.375" style="476" customWidth="1"/>
    <col min="9732" max="9732" width="7" style="476" customWidth="1"/>
    <col min="9733" max="9754" width="9.625" style="476" customWidth="1"/>
    <col min="9755" max="9755" width="12.625" style="476" customWidth="1"/>
    <col min="9756" max="9984" width="9" style="476"/>
    <col min="9985" max="9985" width="16.5" style="476" customWidth="1"/>
    <col min="9986" max="9986" width="7" style="476" customWidth="1"/>
    <col min="9987" max="9987" width="5.375" style="476" customWidth="1"/>
    <col min="9988" max="9988" width="7" style="476" customWidth="1"/>
    <col min="9989" max="10010" width="9.625" style="476" customWidth="1"/>
    <col min="10011" max="10011" width="12.625" style="476" customWidth="1"/>
    <col min="10012" max="10240" width="9" style="476"/>
    <col min="10241" max="10241" width="16.5" style="476" customWidth="1"/>
    <col min="10242" max="10242" width="7" style="476" customWidth="1"/>
    <col min="10243" max="10243" width="5.375" style="476" customWidth="1"/>
    <col min="10244" max="10244" width="7" style="476" customWidth="1"/>
    <col min="10245" max="10266" width="9.625" style="476" customWidth="1"/>
    <col min="10267" max="10267" width="12.625" style="476" customWidth="1"/>
    <col min="10268" max="10496" width="9" style="476"/>
    <col min="10497" max="10497" width="16.5" style="476" customWidth="1"/>
    <col min="10498" max="10498" width="7" style="476" customWidth="1"/>
    <col min="10499" max="10499" width="5.375" style="476" customWidth="1"/>
    <col min="10500" max="10500" width="7" style="476" customWidth="1"/>
    <col min="10501" max="10522" width="9.625" style="476" customWidth="1"/>
    <col min="10523" max="10523" width="12.625" style="476" customWidth="1"/>
    <col min="10524" max="10752" width="9" style="476"/>
    <col min="10753" max="10753" width="16.5" style="476" customWidth="1"/>
    <col min="10754" max="10754" width="7" style="476" customWidth="1"/>
    <col min="10755" max="10755" width="5.375" style="476" customWidth="1"/>
    <col min="10756" max="10756" width="7" style="476" customWidth="1"/>
    <col min="10757" max="10778" width="9.625" style="476" customWidth="1"/>
    <col min="10779" max="10779" width="12.625" style="476" customWidth="1"/>
    <col min="10780" max="11008" width="9" style="476"/>
    <col min="11009" max="11009" width="16.5" style="476" customWidth="1"/>
    <col min="11010" max="11010" width="7" style="476" customWidth="1"/>
    <col min="11011" max="11011" width="5.375" style="476" customWidth="1"/>
    <col min="11012" max="11012" width="7" style="476" customWidth="1"/>
    <col min="11013" max="11034" width="9.625" style="476" customWidth="1"/>
    <col min="11035" max="11035" width="12.625" style="476" customWidth="1"/>
    <col min="11036" max="11264" width="9" style="476"/>
    <col min="11265" max="11265" width="16.5" style="476" customWidth="1"/>
    <col min="11266" max="11266" width="7" style="476" customWidth="1"/>
    <col min="11267" max="11267" width="5.375" style="476" customWidth="1"/>
    <col min="11268" max="11268" width="7" style="476" customWidth="1"/>
    <col min="11269" max="11290" width="9.625" style="476" customWidth="1"/>
    <col min="11291" max="11291" width="12.625" style="476" customWidth="1"/>
    <col min="11292" max="11520" width="9" style="476"/>
    <col min="11521" max="11521" width="16.5" style="476" customWidth="1"/>
    <col min="11522" max="11522" width="7" style="476" customWidth="1"/>
    <col min="11523" max="11523" width="5.375" style="476" customWidth="1"/>
    <col min="11524" max="11524" width="7" style="476" customWidth="1"/>
    <col min="11525" max="11546" width="9.625" style="476" customWidth="1"/>
    <col min="11547" max="11547" width="12.625" style="476" customWidth="1"/>
    <col min="11548" max="11776" width="9" style="476"/>
    <col min="11777" max="11777" width="16.5" style="476" customWidth="1"/>
    <col min="11778" max="11778" width="7" style="476" customWidth="1"/>
    <col min="11779" max="11779" width="5.375" style="476" customWidth="1"/>
    <col min="11780" max="11780" width="7" style="476" customWidth="1"/>
    <col min="11781" max="11802" width="9.625" style="476" customWidth="1"/>
    <col min="11803" max="11803" width="12.625" style="476" customWidth="1"/>
    <col min="11804" max="12032" width="9" style="476"/>
    <col min="12033" max="12033" width="16.5" style="476" customWidth="1"/>
    <col min="12034" max="12034" width="7" style="476" customWidth="1"/>
    <col min="12035" max="12035" width="5.375" style="476" customWidth="1"/>
    <col min="12036" max="12036" width="7" style="476" customWidth="1"/>
    <col min="12037" max="12058" width="9.625" style="476" customWidth="1"/>
    <col min="12059" max="12059" width="12.625" style="476" customWidth="1"/>
    <col min="12060" max="12288" width="9" style="476"/>
    <col min="12289" max="12289" width="16.5" style="476" customWidth="1"/>
    <col min="12290" max="12290" width="7" style="476" customWidth="1"/>
    <col min="12291" max="12291" width="5.375" style="476" customWidth="1"/>
    <col min="12292" max="12292" width="7" style="476" customWidth="1"/>
    <col min="12293" max="12314" width="9.625" style="476" customWidth="1"/>
    <col min="12315" max="12315" width="12.625" style="476" customWidth="1"/>
    <col min="12316" max="12544" width="9" style="476"/>
    <col min="12545" max="12545" width="16.5" style="476" customWidth="1"/>
    <col min="12546" max="12546" width="7" style="476" customWidth="1"/>
    <col min="12547" max="12547" width="5.375" style="476" customWidth="1"/>
    <col min="12548" max="12548" width="7" style="476" customWidth="1"/>
    <col min="12549" max="12570" width="9.625" style="476" customWidth="1"/>
    <col min="12571" max="12571" width="12.625" style="476" customWidth="1"/>
    <col min="12572" max="12800" width="9" style="476"/>
    <col min="12801" max="12801" width="16.5" style="476" customWidth="1"/>
    <col min="12802" max="12802" width="7" style="476" customWidth="1"/>
    <col min="12803" max="12803" width="5.375" style="476" customWidth="1"/>
    <col min="12804" max="12804" width="7" style="476" customWidth="1"/>
    <col min="12805" max="12826" width="9.625" style="476" customWidth="1"/>
    <col min="12827" max="12827" width="12.625" style="476" customWidth="1"/>
    <col min="12828" max="13056" width="9" style="476"/>
    <col min="13057" max="13057" width="16.5" style="476" customWidth="1"/>
    <col min="13058" max="13058" width="7" style="476" customWidth="1"/>
    <col min="13059" max="13059" width="5.375" style="476" customWidth="1"/>
    <col min="13060" max="13060" width="7" style="476" customWidth="1"/>
    <col min="13061" max="13082" width="9.625" style="476" customWidth="1"/>
    <col min="13083" max="13083" width="12.625" style="476" customWidth="1"/>
    <col min="13084" max="13312" width="9" style="476"/>
    <col min="13313" max="13313" width="16.5" style="476" customWidth="1"/>
    <col min="13314" max="13314" width="7" style="476" customWidth="1"/>
    <col min="13315" max="13315" width="5.375" style="476" customWidth="1"/>
    <col min="13316" max="13316" width="7" style="476" customWidth="1"/>
    <col min="13317" max="13338" width="9.625" style="476" customWidth="1"/>
    <col min="13339" max="13339" width="12.625" style="476" customWidth="1"/>
    <col min="13340" max="13568" width="9" style="476"/>
    <col min="13569" max="13569" width="16.5" style="476" customWidth="1"/>
    <col min="13570" max="13570" width="7" style="476" customWidth="1"/>
    <col min="13571" max="13571" width="5.375" style="476" customWidth="1"/>
    <col min="13572" max="13572" width="7" style="476" customWidth="1"/>
    <col min="13573" max="13594" width="9.625" style="476" customWidth="1"/>
    <col min="13595" max="13595" width="12.625" style="476" customWidth="1"/>
    <col min="13596" max="13824" width="9" style="476"/>
    <col min="13825" max="13825" width="16.5" style="476" customWidth="1"/>
    <col min="13826" max="13826" width="7" style="476" customWidth="1"/>
    <col min="13827" max="13827" width="5.375" style="476" customWidth="1"/>
    <col min="13828" max="13828" width="7" style="476" customWidth="1"/>
    <col min="13829" max="13850" width="9.625" style="476" customWidth="1"/>
    <col min="13851" max="13851" width="12.625" style="476" customWidth="1"/>
    <col min="13852" max="14080" width="9" style="476"/>
    <col min="14081" max="14081" width="16.5" style="476" customWidth="1"/>
    <col min="14082" max="14082" width="7" style="476" customWidth="1"/>
    <col min="14083" max="14083" width="5.375" style="476" customWidth="1"/>
    <col min="14084" max="14084" width="7" style="476" customWidth="1"/>
    <col min="14085" max="14106" width="9.625" style="476" customWidth="1"/>
    <col min="14107" max="14107" width="12.625" style="476" customWidth="1"/>
    <col min="14108" max="14336" width="9" style="476"/>
    <col min="14337" max="14337" width="16.5" style="476" customWidth="1"/>
    <col min="14338" max="14338" width="7" style="476" customWidth="1"/>
    <col min="14339" max="14339" width="5.375" style="476" customWidth="1"/>
    <col min="14340" max="14340" width="7" style="476" customWidth="1"/>
    <col min="14341" max="14362" width="9.625" style="476" customWidth="1"/>
    <col min="14363" max="14363" width="12.625" style="476" customWidth="1"/>
    <col min="14364" max="14592" width="9" style="476"/>
    <col min="14593" max="14593" width="16.5" style="476" customWidth="1"/>
    <col min="14594" max="14594" width="7" style="476" customWidth="1"/>
    <col min="14595" max="14595" width="5.375" style="476" customWidth="1"/>
    <col min="14596" max="14596" width="7" style="476" customWidth="1"/>
    <col min="14597" max="14618" width="9.625" style="476" customWidth="1"/>
    <col min="14619" max="14619" width="12.625" style="476" customWidth="1"/>
    <col min="14620" max="14848" width="9" style="476"/>
    <col min="14849" max="14849" width="16.5" style="476" customWidth="1"/>
    <col min="14850" max="14850" width="7" style="476" customWidth="1"/>
    <col min="14851" max="14851" width="5.375" style="476" customWidth="1"/>
    <col min="14852" max="14852" width="7" style="476" customWidth="1"/>
    <col min="14853" max="14874" width="9.625" style="476" customWidth="1"/>
    <col min="14875" max="14875" width="12.625" style="476" customWidth="1"/>
    <col min="14876" max="15104" width="9" style="476"/>
    <col min="15105" max="15105" width="16.5" style="476" customWidth="1"/>
    <col min="15106" max="15106" width="7" style="476" customWidth="1"/>
    <col min="15107" max="15107" width="5.375" style="476" customWidth="1"/>
    <col min="15108" max="15108" width="7" style="476" customWidth="1"/>
    <col min="15109" max="15130" width="9.625" style="476" customWidth="1"/>
    <col min="15131" max="15131" width="12.625" style="476" customWidth="1"/>
    <col min="15132" max="15360" width="9" style="476"/>
    <col min="15361" max="15361" width="16.5" style="476" customWidth="1"/>
    <col min="15362" max="15362" width="7" style="476" customWidth="1"/>
    <col min="15363" max="15363" width="5.375" style="476" customWidth="1"/>
    <col min="15364" max="15364" width="7" style="476" customWidth="1"/>
    <col min="15365" max="15386" width="9.625" style="476" customWidth="1"/>
    <col min="15387" max="15387" width="12.625" style="476" customWidth="1"/>
    <col min="15388" max="15616" width="9" style="476"/>
    <col min="15617" max="15617" width="16.5" style="476" customWidth="1"/>
    <col min="15618" max="15618" width="7" style="476" customWidth="1"/>
    <col min="15619" max="15619" width="5.375" style="476" customWidth="1"/>
    <col min="15620" max="15620" width="7" style="476" customWidth="1"/>
    <col min="15621" max="15642" width="9.625" style="476" customWidth="1"/>
    <col min="15643" max="15643" width="12.625" style="476" customWidth="1"/>
    <col min="15644" max="15872" width="9" style="476"/>
    <col min="15873" max="15873" width="16.5" style="476" customWidth="1"/>
    <col min="15874" max="15874" width="7" style="476" customWidth="1"/>
    <col min="15875" max="15875" width="5.375" style="476" customWidth="1"/>
    <col min="15876" max="15876" width="7" style="476" customWidth="1"/>
    <col min="15877" max="15898" width="9.625" style="476" customWidth="1"/>
    <col min="15899" max="15899" width="12.625" style="476" customWidth="1"/>
    <col min="15900" max="16128" width="9" style="476"/>
    <col min="16129" max="16129" width="16.5" style="476" customWidth="1"/>
    <col min="16130" max="16130" width="7" style="476" customWidth="1"/>
    <col min="16131" max="16131" width="5.375" style="476" customWidth="1"/>
    <col min="16132" max="16132" width="7" style="476" customWidth="1"/>
    <col min="16133" max="16154" width="9.625" style="476" customWidth="1"/>
    <col min="16155" max="16155" width="12.625" style="476" customWidth="1"/>
    <col min="16156" max="16384" width="9" style="476"/>
  </cols>
  <sheetData>
    <row r="1" spans="1:25" s="463" customFormat="1" ht="21" customHeight="1" x14ac:dyDescent="0.15">
      <c r="A1" s="820" t="s">
        <v>177</v>
      </c>
      <c r="B1" s="820"/>
      <c r="C1" s="820"/>
      <c r="D1" s="820"/>
      <c r="E1" s="820"/>
      <c r="F1" s="820"/>
      <c r="G1" s="820"/>
      <c r="H1" s="820"/>
      <c r="I1" s="820"/>
      <c r="J1" s="820"/>
      <c r="K1" s="820"/>
      <c r="L1" s="820"/>
      <c r="M1" s="820"/>
      <c r="N1" s="820"/>
      <c r="O1" s="820"/>
      <c r="P1" s="820"/>
      <c r="Q1" s="820"/>
      <c r="R1" s="820"/>
      <c r="S1" s="820"/>
      <c r="T1" s="820"/>
      <c r="U1" s="820"/>
      <c r="V1" s="820"/>
      <c r="W1" s="820"/>
      <c r="X1" s="820"/>
      <c r="Y1" s="820"/>
    </row>
    <row r="2" spans="1:25" s="463" customFormat="1" ht="17.25" customHeight="1" thickBot="1" x14ac:dyDescent="0.2">
      <c r="A2" s="838"/>
      <c r="B2" s="838"/>
      <c r="C2" s="838"/>
      <c r="D2" s="838"/>
      <c r="E2" s="838"/>
      <c r="F2" s="838"/>
      <c r="G2" s="838"/>
      <c r="H2" s="838"/>
      <c r="I2" s="838"/>
      <c r="J2" s="838"/>
      <c r="K2" s="838"/>
      <c r="L2" s="838"/>
      <c r="M2" s="838"/>
      <c r="N2" s="838"/>
      <c r="O2" s="838"/>
      <c r="P2" s="838"/>
      <c r="Q2" s="838"/>
      <c r="R2" s="838"/>
      <c r="S2" s="838"/>
      <c r="T2" s="838"/>
      <c r="U2" s="838"/>
      <c r="V2" s="838"/>
      <c r="W2" s="838"/>
      <c r="X2" s="838"/>
      <c r="Y2" s="838"/>
    </row>
    <row r="3" spans="1:25" ht="15.95" customHeight="1" x14ac:dyDescent="0.15">
      <c r="A3" s="844" t="s">
        <v>178</v>
      </c>
      <c r="B3" s="845"/>
      <c r="C3" s="845"/>
      <c r="D3" s="846"/>
      <c r="E3" s="867" t="s">
        <v>105</v>
      </c>
      <c r="F3" s="867"/>
      <c r="G3" s="867"/>
      <c r="H3" s="867"/>
      <c r="I3" s="867"/>
      <c r="J3" s="867"/>
      <c r="K3" s="867"/>
      <c r="L3" s="867"/>
      <c r="M3" s="867"/>
      <c r="N3" s="867"/>
      <c r="O3" s="867"/>
      <c r="P3" s="867"/>
      <c r="Q3" s="867"/>
      <c r="R3" s="867"/>
      <c r="S3" s="867"/>
      <c r="T3" s="867"/>
      <c r="U3" s="867"/>
      <c r="V3" s="867"/>
      <c r="W3" s="867"/>
      <c r="X3" s="868"/>
      <c r="Y3" s="852" t="s">
        <v>96</v>
      </c>
    </row>
    <row r="4" spans="1:25" ht="30" customHeight="1" thickBot="1" x14ac:dyDescent="0.2">
      <c r="A4" s="991"/>
      <c r="B4" s="992"/>
      <c r="C4" s="992"/>
      <c r="D4" s="993"/>
      <c r="E4" s="558">
        <v>2024</v>
      </c>
      <c r="F4" s="559">
        <f>E4+1</f>
        <v>2025</v>
      </c>
      <c r="G4" s="559">
        <f t="shared" ref="G4:W4" si="0">F4+1</f>
        <v>2026</v>
      </c>
      <c r="H4" s="559">
        <f t="shared" si="0"/>
        <v>2027</v>
      </c>
      <c r="I4" s="559">
        <f t="shared" si="0"/>
        <v>2028</v>
      </c>
      <c r="J4" s="559">
        <f t="shared" si="0"/>
        <v>2029</v>
      </c>
      <c r="K4" s="559">
        <f t="shared" si="0"/>
        <v>2030</v>
      </c>
      <c r="L4" s="559">
        <f t="shared" si="0"/>
        <v>2031</v>
      </c>
      <c r="M4" s="559">
        <f t="shared" si="0"/>
        <v>2032</v>
      </c>
      <c r="N4" s="559">
        <f t="shared" si="0"/>
        <v>2033</v>
      </c>
      <c r="O4" s="559">
        <f t="shared" si="0"/>
        <v>2034</v>
      </c>
      <c r="P4" s="559">
        <f t="shared" si="0"/>
        <v>2035</v>
      </c>
      <c r="Q4" s="559">
        <f t="shared" si="0"/>
        <v>2036</v>
      </c>
      <c r="R4" s="559">
        <f t="shared" si="0"/>
        <v>2037</v>
      </c>
      <c r="S4" s="559">
        <f t="shared" si="0"/>
        <v>2038</v>
      </c>
      <c r="T4" s="559">
        <f t="shared" si="0"/>
        <v>2039</v>
      </c>
      <c r="U4" s="559">
        <f t="shared" si="0"/>
        <v>2040</v>
      </c>
      <c r="V4" s="559">
        <f t="shared" si="0"/>
        <v>2041</v>
      </c>
      <c r="W4" s="559">
        <f t="shared" si="0"/>
        <v>2042</v>
      </c>
      <c r="X4" s="560">
        <f>W4+1</f>
        <v>2043</v>
      </c>
      <c r="Y4" s="869"/>
    </row>
    <row r="5" spans="1:25" ht="15.95" customHeight="1" thickBot="1" x14ac:dyDescent="0.2">
      <c r="A5" s="996" t="s">
        <v>179</v>
      </c>
      <c r="B5" s="997"/>
      <c r="C5" s="997"/>
      <c r="D5" s="998"/>
      <c r="E5" s="585">
        <v>24069</v>
      </c>
      <c r="F5" s="586">
        <v>23950</v>
      </c>
      <c r="G5" s="586">
        <v>23833</v>
      </c>
      <c r="H5" s="586">
        <v>23783</v>
      </c>
      <c r="I5" s="586">
        <v>23601</v>
      </c>
      <c r="J5" s="586">
        <v>23484</v>
      </c>
      <c r="K5" s="586">
        <v>23368</v>
      </c>
      <c r="L5" s="586">
        <v>23319</v>
      </c>
      <c r="M5" s="586">
        <v>23141</v>
      </c>
      <c r="N5" s="586">
        <v>23029</v>
      </c>
      <c r="O5" s="586">
        <v>22917</v>
      </c>
      <c r="P5" s="586">
        <v>22865</v>
      </c>
      <c r="Q5" s="586">
        <v>22693</v>
      </c>
      <c r="R5" s="586">
        <v>22583</v>
      </c>
      <c r="S5" s="586">
        <v>22473</v>
      </c>
      <c r="T5" s="586">
        <v>22424</v>
      </c>
      <c r="U5" s="586">
        <v>22252</v>
      </c>
      <c r="V5" s="586">
        <v>22140</v>
      </c>
      <c r="W5" s="586">
        <v>22027</v>
      </c>
      <c r="X5" s="587">
        <v>21974</v>
      </c>
      <c r="Y5" s="588">
        <f>SUM(E5:X5)</f>
        <v>459925</v>
      </c>
    </row>
    <row r="6" spans="1:25" ht="15.95" customHeight="1" x14ac:dyDescent="0.15">
      <c r="A6" s="870"/>
      <c r="B6" s="325" t="s">
        <v>97</v>
      </c>
      <c r="C6" s="320" t="s">
        <v>98</v>
      </c>
      <c r="D6" s="321"/>
      <c r="E6" s="98"/>
      <c r="F6" s="111"/>
      <c r="G6" s="111"/>
      <c r="H6" s="111"/>
      <c r="I6" s="111"/>
      <c r="J6" s="111"/>
      <c r="K6" s="111"/>
      <c r="L6" s="111"/>
      <c r="M6" s="111"/>
      <c r="N6" s="111"/>
      <c r="O6" s="111"/>
      <c r="P6" s="111"/>
      <c r="Q6" s="111"/>
      <c r="R6" s="111"/>
      <c r="S6" s="111"/>
      <c r="T6" s="111"/>
      <c r="U6" s="111"/>
      <c r="V6" s="111"/>
      <c r="W6" s="111"/>
      <c r="X6" s="112"/>
      <c r="Y6" s="113">
        <f>SUM(E6:X6)</f>
        <v>0</v>
      </c>
    </row>
    <row r="7" spans="1:25" ht="15.95" customHeight="1" x14ac:dyDescent="0.15">
      <c r="A7" s="870"/>
      <c r="B7" s="326" t="s">
        <v>107</v>
      </c>
      <c r="C7" s="320" t="s">
        <v>98</v>
      </c>
      <c r="D7" s="321"/>
      <c r="E7" s="143"/>
      <c r="F7" s="144"/>
      <c r="G7" s="144"/>
      <c r="H7" s="144"/>
      <c r="I7" s="144"/>
      <c r="J7" s="144"/>
      <c r="K7" s="144"/>
      <c r="L7" s="144"/>
      <c r="M7" s="144"/>
      <c r="N7" s="144"/>
      <c r="O7" s="144"/>
      <c r="P7" s="144"/>
      <c r="Q7" s="144"/>
      <c r="R7" s="144"/>
      <c r="S7" s="144"/>
      <c r="T7" s="144"/>
      <c r="U7" s="144"/>
      <c r="V7" s="144"/>
      <c r="W7" s="144"/>
      <c r="X7" s="145"/>
      <c r="Y7" s="146" t="s">
        <v>108</v>
      </c>
    </row>
    <row r="8" spans="1:25" ht="15.95" customHeight="1" x14ac:dyDescent="0.15">
      <c r="A8" s="871"/>
      <c r="B8" s="999" t="s">
        <v>180</v>
      </c>
      <c r="C8" s="999"/>
      <c r="D8" s="114" t="s">
        <v>100</v>
      </c>
      <c r="E8" s="148">
        <f>E6*E7</f>
        <v>0</v>
      </c>
      <c r="F8" s="149">
        <f t="shared" ref="F8:X8" si="1">F6*F7</f>
        <v>0</v>
      </c>
      <c r="G8" s="149">
        <f t="shared" si="1"/>
        <v>0</v>
      </c>
      <c r="H8" s="149">
        <f t="shared" si="1"/>
        <v>0</v>
      </c>
      <c r="I8" s="149">
        <f t="shared" si="1"/>
        <v>0</v>
      </c>
      <c r="J8" s="149">
        <f t="shared" si="1"/>
        <v>0</v>
      </c>
      <c r="K8" s="149">
        <f t="shared" si="1"/>
        <v>0</v>
      </c>
      <c r="L8" s="149">
        <f t="shared" si="1"/>
        <v>0</v>
      </c>
      <c r="M8" s="149">
        <f t="shared" si="1"/>
        <v>0</v>
      </c>
      <c r="N8" s="149">
        <f t="shared" si="1"/>
        <v>0</v>
      </c>
      <c r="O8" s="149">
        <f t="shared" si="1"/>
        <v>0</v>
      </c>
      <c r="P8" s="149">
        <f t="shared" si="1"/>
        <v>0</v>
      </c>
      <c r="Q8" s="149">
        <f t="shared" si="1"/>
        <v>0</v>
      </c>
      <c r="R8" s="149">
        <f t="shared" si="1"/>
        <v>0</v>
      </c>
      <c r="S8" s="149">
        <f t="shared" si="1"/>
        <v>0</v>
      </c>
      <c r="T8" s="149">
        <f t="shared" si="1"/>
        <v>0</v>
      </c>
      <c r="U8" s="149">
        <f t="shared" si="1"/>
        <v>0</v>
      </c>
      <c r="V8" s="149">
        <f t="shared" si="1"/>
        <v>0</v>
      </c>
      <c r="W8" s="149">
        <f t="shared" si="1"/>
        <v>0</v>
      </c>
      <c r="X8" s="150">
        <f t="shared" si="1"/>
        <v>0</v>
      </c>
      <c r="Y8" s="117">
        <f>SUM(E8:X8)</f>
        <v>0</v>
      </c>
    </row>
    <row r="9" spans="1:25" ht="15.95" customHeight="1" x14ac:dyDescent="0.15">
      <c r="A9" s="874"/>
      <c r="B9" s="325" t="s">
        <v>97</v>
      </c>
      <c r="C9" s="320" t="s">
        <v>98</v>
      </c>
      <c r="D9" s="321"/>
      <c r="E9" s="98"/>
      <c r="F9" s="111"/>
      <c r="G9" s="111"/>
      <c r="H9" s="111"/>
      <c r="I9" s="111"/>
      <c r="J9" s="111"/>
      <c r="K9" s="111"/>
      <c r="L9" s="111"/>
      <c r="M9" s="111"/>
      <c r="N9" s="111"/>
      <c r="O9" s="111"/>
      <c r="P9" s="111"/>
      <c r="Q9" s="111"/>
      <c r="R9" s="111"/>
      <c r="S9" s="111"/>
      <c r="T9" s="111"/>
      <c r="U9" s="111"/>
      <c r="V9" s="111"/>
      <c r="W9" s="111"/>
      <c r="X9" s="112"/>
      <c r="Y9" s="124">
        <f>SUM(E9:X9)</f>
        <v>0</v>
      </c>
    </row>
    <row r="10" spans="1:25" ht="15.95" customHeight="1" x14ac:dyDescent="0.15">
      <c r="A10" s="870"/>
      <c r="B10" s="326" t="s">
        <v>107</v>
      </c>
      <c r="C10" s="320" t="s">
        <v>98</v>
      </c>
      <c r="D10" s="321"/>
      <c r="E10" s="143"/>
      <c r="F10" s="144"/>
      <c r="G10" s="144"/>
      <c r="H10" s="144"/>
      <c r="I10" s="144"/>
      <c r="J10" s="144"/>
      <c r="K10" s="144"/>
      <c r="L10" s="144"/>
      <c r="M10" s="144"/>
      <c r="N10" s="144"/>
      <c r="O10" s="144"/>
      <c r="P10" s="144"/>
      <c r="Q10" s="144"/>
      <c r="R10" s="144"/>
      <c r="S10" s="144"/>
      <c r="T10" s="144"/>
      <c r="U10" s="144"/>
      <c r="V10" s="144"/>
      <c r="W10" s="144"/>
      <c r="X10" s="145"/>
      <c r="Y10" s="146" t="s">
        <v>108</v>
      </c>
    </row>
    <row r="11" spans="1:25" ht="15.95" customHeight="1" x14ac:dyDescent="0.15">
      <c r="A11" s="871"/>
      <c r="B11" s="999" t="s">
        <v>180</v>
      </c>
      <c r="C11" s="999"/>
      <c r="D11" s="114" t="s">
        <v>100</v>
      </c>
      <c r="E11" s="148">
        <f>E9*E10</f>
        <v>0</v>
      </c>
      <c r="F11" s="149">
        <f>F9*F10</f>
        <v>0</v>
      </c>
      <c r="G11" s="149">
        <f t="shared" ref="G11:X11" si="2">G9*G10</f>
        <v>0</v>
      </c>
      <c r="H11" s="149">
        <f t="shared" si="2"/>
        <v>0</v>
      </c>
      <c r="I11" s="149">
        <f t="shared" si="2"/>
        <v>0</v>
      </c>
      <c r="J11" s="149">
        <f t="shared" si="2"/>
        <v>0</v>
      </c>
      <c r="K11" s="149">
        <f t="shared" si="2"/>
        <v>0</v>
      </c>
      <c r="L11" s="149">
        <f t="shared" si="2"/>
        <v>0</v>
      </c>
      <c r="M11" s="149">
        <f t="shared" si="2"/>
        <v>0</v>
      </c>
      <c r="N11" s="149">
        <f t="shared" si="2"/>
        <v>0</v>
      </c>
      <c r="O11" s="149">
        <f t="shared" si="2"/>
        <v>0</v>
      </c>
      <c r="P11" s="149">
        <f t="shared" si="2"/>
        <v>0</v>
      </c>
      <c r="Q11" s="149">
        <f t="shared" si="2"/>
        <v>0</v>
      </c>
      <c r="R11" s="149">
        <f t="shared" si="2"/>
        <v>0</v>
      </c>
      <c r="S11" s="149">
        <f t="shared" si="2"/>
        <v>0</v>
      </c>
      <c r="T11" s="149">
        <f t="shared" si="2"/>
        <v>0</v>
      </c>
      <c r="U11" s="149">
        <f t="shared" si="2"/>
        <v>0</v>
      </c>
      <c r="V11" s="149">
        <f t="shared" si="2"/>
        <v>0</v>
      </c>
      <c r="W11" s="149">
        <f t="shared" si="2"/>
        <v>0</v>
      </c>
      <c r="X11" s="150">
        <f t="shared" si="2"/>
        <v>0</v>
      </c>
      <c r="Y11" s="117">
        <f>SUM(E11:X11)</f>
        <v>0</v>
      </c>
    </row>
    <row r="12" spans="1:25" ht="15.95" customHeight="1" x14ac:dyDescent="0.15">
      <c r="A12" s="874"/>
      <c r="B12" s="325" t="s">
        <v>97</v>
      </c>
      <c r="C12" s="320" t="s">
        <v>98</v>
      </c>
      <c r="D12" s="321"/>
      <c r="E12" s="98"/>
      <c r="F12" s="111"/>
      <c r="G12" s="111"/>
      <c r="H12" s="111"/>
      <c r="I12" s="111"/>
      <c r="J12" s="111"/>
      <c r="K12" s="111"/>
      <c r="L12" s="111"/>
      <c r="M12" s="111"/>
      <c r="N12" s="111"/>
      <c r="O12" s="111"/>
      <c r="P12" s="111"/>
      <c r="Q12" s="111"/>
      <c r="R12" s="111"/>
      <c r="S12" s="111"/>
      <c r="T12" s="111"/>
      <c r="U12" s="111"/>
      <c r="V12" s="111"/>
      <c r="W12" s="111"/>
      <c r="X12" s="112"/>
      <c r="Y12" s="124">
        <f>SUM(E12:X12)</f>
        <v>0</v>
      </c>
    </row>
    <row r="13" spans="1:25" ht="15.95" customHeight="1" x14ac:dyDescent="0.15">
      <c r="A13" s="870"/>
      <c r="B13" s="326" t="s">
        <v>107</v>
      </c>
      <c r="C13" s="320" t="s">
        <v>98</v>
      </c>
      <c r="D13" s="321"/>
      <c r="E13" s="143"/>
      <c r="F13" s="144"/>
      <c r="G13" s="144"/>
      <c r="H13" s="144"/>
      <c r="I13" s="144"/>
      <c r="J13" s="144"/>
      <c r="K13" s="144"/>
      <c r="L13" s="144"/>
      <c r="M13" s="144"/>
      <c r="N13" s="144"/>
      <c r="O13" s="144"/>
      <c r="P13" s="144"/>
      <c r="Q13" s="144"/>
      <c r="R13" s="144"/>
      <c r="S13" s="144"/>
      <c r="T13" s="144"/>
      <c r="U13" s="144"/>
      <c r="V13" s="144"/>
      <c r="W13" s="144"/>
      <c r="X13" s="145"/>
      <c r="Y13" s="146" t="s">
        <v>108</v>
      </c>
    </row>
    <row r="14" spans="1:25" ht="15.95" customHeight="1" x14ac:dyDescent="0.15">
      <c r="A14" s="871"/>
      <c r="B14" s="999" t="s">
        <v>180</v>
      </c>
      <c r="C14" s="999"/>
      <c r="D14" s="114" t="s">
        <v>100</v>
      </c>
      <c r="E14" s="148">
        <f t="shared" ref="E14:X14" si="3">E12*E13</f>
        <v>0</v>
      </c>
      <c r="F14" s="149">
        <f t="shared" si="3"/>
        <v>0</v>
      </c>
      <c r="G14" s="149">
        <f t="shared" si="3"/>
        <v>0</v>
      </c>
      <c r="H14" s="149">
        <f t="shared" si="3"/>
        <v>0</v>
      </c>
      <c r="I14" s="149">
        <f t="shared" si="3"/>
        <v>0</v>
      </c>
      <c r="J14" s="149">
        <f t="shared" si="3"/>
        <v>0</v>
      </c>
      <c r="K14" s="149">
        <f t="shared" si="3"/>
        <v>0</v>
      </c>
      <c r="L14" s="149">
        <f t="shared" si="3"/>
        <v>0</v>
      </c>
      <c r="M14" s="149">
        <f t="shared" si="3"/>
        <v>0</v>
      </c>
      <c r="N14" s="149">
        <f t="shared" si="3"/>
        <v>0</v>
      </c>
      <c r="O14" s="149">
        <f t="shared" si="3"/>
        <v>0</v>
      </c>
      <c r="P14" s="149">
        <f t="shared" si="3"/>
        <v>0</v>
      </c>
      <c r="Q14" s="149">
        <f t="shared" si="3"/>
        <v>0</v>
      </c>
      <c r="R14" s="149">
        <f t="shared" si="3"/>
        <v>0</v>
      </c>
      <c r="S14" s="149">
        <f t="shared" si="3"/>
        <v>0</v>
      </c>
      <c r="T14" s="149">
        <f t="shared" si="3"/>
        <v>0</v>
      </c>
      <c r="U14" s="149">
        <f t="shared" si="3"/>
        <v>0</v>
      </c>
      <c r="V14" s="149">
        <f t="shared" si="3"/>
        <v>0</v>
      </c>
      <c r="W14" s="149">
        <f t="shared" si="3"/>
        <v>0</v>
      </c>
      <c r="X14" s="150">
        <f t="shared" si="3"/>
        <v>0</v>
      </c>
      <c r="Y14" s="117">
        <f>SUM(E14:X14)</f>
        <v>0</v>
      </c>
    </row>
    <row r="15" spans="1:25" ht="15.95" customHeight="1" x14ac:dyDescent="0.15">
      <c r="A15" s="874"/>
      <c r="B15" s="325" t="s">
        <v>97</v>
      </c>
      <c r="C15" s="320" t="s">
        <v>98</v>
      </c>
      <c r="D15" s="321"/>
      <c r="E15" s="98"/>
      <c r="F15" s="111"/>
      <c r="G15" s="111"/>
      <c r="H15" s="111"/>
      <c r="I15" s="111"/>
      <c r="J15" s="111"/>
      <c r="K15" s="111"/>
      <c r="L15" s="111"/>
      <c r="M15" s="111"/>
      <c r="N15" s="111"/>
      <c r="O15" s="111"/>
      <c r="P15" s="111"/>
      <c r="Q15" s="111"/>
      <c r="R15" s="111"/>
      <c r="S15" s="111"/>
      <c r="T15" s="111"/>
      <c r="U15" s="111"/>
      <c r="V15" s="111"/>
      <c r="W15" s="111"/>
      <c r="X15" s="112"/>
      <c r="Y15" s="124">
        <f>SUM(E15:X15)</f>
        <v>0</v>
      </c>
    </row>
    <row r="16" spans="1:25" ht="15.95" customHeight="1" x14ac:dyDescent="0.15">
      <c r="A16" s="870"/>
      <c r="B16" s="326" t="s">
        <v>107</v>
      </c>
      <c r="C16" s="320" t="s">
        <v>98</v>
      </c>
      <c r="D16" s="321"/>
      <c r="E16" s="143"/>
      <c r="F16" s="144"/>
      <c r="G16" s="144"/>
      <c r="H16" s="144"/>
      <c r="I16" s="144"/>
      <c r="J16" s="144"/>
      <c r="K16" s="144"/>
      <c r="L16" s="144"/>
      <c r="M16" s="144"/>
      <c r="N16" s="144"/>
      <c r="O16" s="144"/>
      <c r="P16" s="144"/>
      <c r="Q16" s="144"/>
      <c r="R16" s="144"/>
      <c r="S16" s="144"/>
      <c r="T16" s="144"/>
      <c r="U16" s="144"/>
      <c r="V16" s="144"/>
      <c r="W16" s="144"/>
      <c r="X16" s="145"/>
      <c r="Y16" s="146" t="s">
        <v>108</v>
      </c>
    </row>
    <row r="17" spans="1:25" ht="15.95" customHeight="1" x14ac:dyDescent="0.15">
      <c r="A17" s="871"/>
      <c r="B17" s="999" t="s">
        <v>180</v>
      </c>
      <c r="C17" s="999"/>
      <c r="D17" s="114" t="s">
        <v>100</v>
      </c>
      <c r="E17" s="148">
        <f t="shared" ref="E17:X17" si="4">E15*E16</f>
        <v>0</v>
      </c>
      <c r="F17" s="149">
        <f t="shared" si="4"/>
        <v>0</v>
      </c>
      <c r="G17" s="149">
        <f t="shared" si="4"/>
        <v>0</v>
      </c>
      <c r="H17" s="149">
        <f t="shared" si="4"/>
        <v>0</v>
      </c>
      <c r="I17" s="149">
        <f t="shared" si="4"/>
        <v>0</v>
      </c>
      <c r="J17" s="149">
        <f t="shared" si="4"/>
        <v>0</v>
      </c>
      <c r="K17" s="149">
        <f t="shared" si="4"/>
        <v>0</v>
      </c>
      <c r="L17" s="149">
        <f t="shared" si="4"/>
        <v>0</v>
      </c>
      <c r="M17" s="149">
        <f t="shared" si="4"/>
        <v>0</v>
      </c>
      <c r="N17" s="149">
        <f t="shared" si="4"/>
        <v>0</v>
      </c>
      <c r="O17" s="149">
        <f t="shared" si="4"/>
        <v>0</v>
      </c>
      <c r="P17" s="149">
        <f t="shared" si="4"/>
        <v>0</v>
      </c>
      <c r="Q17" s="149">
        <f t="shared" si="4"/>
        <v>0</v>
      </c>
      <c r="R17" s="149">
        <f t="shared" si="4"/>
        <v>0</v>
      </c>
      <c r="S17" s="149">
        <f t="shared" si="4"/>
        <v>0</v>
      </c>
      <c r="T17" s="149">
        <f t="shared" si="4"/>
        <v>0</v>
      </c>
      <c r="U17" s="149">
        <f t="shared" si="4"/>
        <v>0</v>
      </c>
      <c r="V17" s="149">
        <f t="shared" si="4"/>
        <v>0</v>
      </c>
      <c r="W17" s="149">
        <f t="shared" si="4"/>
        <v>0</v>
      </c>
      <c r="X17" s="150">
        <f t="shared" si="4"/>
        <v>0</v>
      </c>
      <c r="Y17" s="117">
        <f>SUM(E17:X17)</f>
        <v>0</v>
      </c>
    </row>
    <row r="18" spans="1:25" ht="15.95" customHeight="1" x14ac:dyDescent="0.15">
      <c r="A18" s="874"/>
      <c r="B18" s="325" t="s">
        <v>97</v>
      </c>
      <c r="C18" s="320" t="s">
        <v>98</v>
      </c>
      <c r="D18" s="321"/>
      <c r="E18" s="98"/>
      <c r="F18" s="111"/>
      <c r="G18" s="111"/>
      <c r="H18" s="111"/>
      <c r="I18" s="111"/>
      <c r="J18" s="111"/>
      <c r="K18" s="111"/>
      <c r="L18" s="111"/>
      <c r="M18" s="111"/>
      <c r="N18" s="111"/>
      <c r="O18" s="111"/>
      <c r="P18" s="111"/>
      <c r="Q18" s="111"/>
      <c r="R18" s="111"/>
      <c r="S18" s="111"/>
      <c r="T18" s="111"/>
      <c r="U18" s="111"/>
      <c r="V18" s="111"/>
      <c r="W18" s="111"/>
      <c r="X18" s="112"/>
      <c r="Y18" s="124">
        <f>SUM(E18:X18)</f>
        <v>0</v>
      </c>
    </row>
    <row r="19" spans="1:25" ht="15.95" customHeight="1" x14ac:dyDescent="0.15">
      <c r="A19" s="870"/>
      <c r="B19" s="326" t="s">
        <v>107</v>
      </c>
      <c r="C19" s="320" t="s">
        <v>98</v>
      </c>
      <c r="D19" s="321"/>
      <c r="E19" s="143"/>
      <c r="F19" s="144"/>
      <c r="G19" s="144"/>
      <c r="H19" s="144"/>
      <c r="I19" s="144"/>
      <c r="J19" s="144"/>
      <c r="K19" s="144"/>
      <c r="L19" s="144"/>
      <c r="M19" s="144"/>
      <c r="N19" s="144"/>
      <c r="O19" s="144"/>
      <c r="P19" s="144"/>
      <c r="Q19" s="144"/>
      <c r="R19" s="144"/>
      <c r="S19" s="144"/>
      <c r="T19" s="144"/>
      <c r="U19" s="144"/>
      <c r="V19" s="144"/>
      <c r="W19" s="144"/>
      <c r="X19" s="145"/>
      <c r="Y19" s="146" t="s">
        <v>108</v>
      </c>
    </row>
    <row r="20" spans="1:25" ht="15.95" customHeight="1" x14ac:dyDescent="0.15">
      <c r="A20" s="871"/>
      <c r="B20" s="999" t="s">
        <v>180</v>
      </c>
      <c r="C20" s="999"/>
      <c r="D20" s="114" t="s">
        <v>100</v>
      </c>
      <c r="E20" s="148">
        <f t="shared" ref="E20:X20" si="5">E18*E19</f>
        <v>0</v>
      </c>
      <c r="F20" s="149">
        <f t="shared" si="5"/>
        <v>0</v>
      </c>
      <c r="G20" s="149">
        <f t="shared" si="5"/>
        <v>0</v>
      </c>
      <c r="H20" s="149">
        <f t="shared" si="5"/>
        <v>0</v>
      </c>
      <c r="I20" s="149">
        <f t="shared" si="5"/>
        <v>0</v>
      </c>
      <c r="J20" s="149">
        <f t="shared" si="5"/>
        <v>0</v>
      </c>
      <c r="K20" s="149">
        <f t="shared" si="5"/>
        <v>0</v>
      </c>
      <c r="L20" s="149">
        <f t="shared" si="5"/>
        <v>0</v>
      </c>
      <c r="M20" s="149">
        <f t="shared" si="5"/>
        <v>0</v>
      </c>
      <c r="N20" s="149">
        <f t="shared" si="5"/>
        <v>0</v>
      </c>
      <c r="O20" s="149">
        <f t="shared" si="5"/>
        <v>0</v>
      </c>
      <c r="P20" s="149">
        <f t="shared" si="5"/>
        <v>0</v>
      </c>
      <c r="Q20" s="149">
        <f t="shared" si="5"/>
        <v>0</v>
      </c>
      <c r="R20" s="149">
        <f t="shared" si="5"/>
        <v>0</v>
      </c>
      <c r="S20" s="149">
        <f t="shared" si="5"/>
        <v>0</v>
      </c>
      <c r="T20" s="149">
        <f t="shared" si="5"/>
        <v>0</v>
      </c>
      <c r="U20" s="149">
        <f t="shared" si="5"/>
        <v>0</v>
      </c>
      <c r="V20" s="149">
        <f t="shared" si="5"/>
        <v>0</v>
      </c>
      <c r="W20" s="149">
        <f t="shared" si="5"/>
        <v>0</v>
      </c>
      <c r="X20" s="150">
        <f t="shared" si="5"/>
        <v>0</v>
      </c>
      <c r="Y20" s="117">
        <f>SUM(E20:X20)</f>
        <v>0</v>
      </c>
    </row>
    <row r="21" spans="1:25" ht="15.95" customHeight="1" x14ac:dyDescent="0.15">
      <c r="A21" s="874"/>
      <c r="B21" s="325" t="s">
        <v>97</v>
      </c>
      <c r="C21" s="320" t="s">
        <v>98</v>
      </c>
      <c r="D21" s="321"/>
      <c r="E21" s="98"/>
      <c r="F21" s="111"/>
      <c r="G21" s="111"/>
      <c r="H21" s="111"/>
      <c r="I21" s="111"/>
      <c r="J21" s="111"/>
      <c r="K21" s="111"/>
      <c r="L21" s="111"/>
      <c r="M21" s="111"/>
      <c r="N21" s="111"/>
      <c r="O21" s="111"/>
      <c r="P21" s="111"/>
      <c r="Q21" s="111"/>
      <c r="R21" s="111"/>
      <c r="S21" s="111"/>
      <c r="T21" s="111"/>
      <c r="U21" s="111"/>
      <c r="V21" s="111"/>
      <c r="W21" s="111"/>
      <c r="X21" s="112"/>
      <c r="Y21" s="124">
        <f>SUM(E21:X21)</f>
        <v>0</v>
      </c>
    </row>
    <row r="22" spans="1:25" ht="15.95" customHeight="1" x14ac:dyDescent="0.15">
      <c r="A22" s="870"/>
      <c r="B22" s="326" t="s">
        <v>107</v>
      </c>
      <c r="C22" s="320" t="s">
        <v>98</v>
      </c>
      <c r="D22" s="321"/>
      <c r="E22" s="143"/>
      <c r="F22" s="144"/>
      <c r="G22" s="144"/>
      <c r="H22" s="144"/>
      <c r="I22" s="144"/>
      <c r="J22" s="144"/>
      <c r="K22" s="144"/>
      <c r="L22" s="144"/>
      <c r="M22" s="144"/>
      <c r="N22" s="144"/>
      <c r="O22" s="144"/>
      <c r="P22" s="144"/>
      <c r="Q22" s="144"/>
      <c r="R22" s="144"/>
      <c r="S22" s="144"/>
      <c r="T22" s="144"/>
      <c r="U22" s="144"/>
      <c r="V22" s="144"/>
      <c r="W22" s="144"/>
      <c r="X22" s="145"/>
      <c r="Y22" s="146" t="s">
        <v>108</v>
      </c>
    </row>
    <row r="23" spans="1:25" ht="15.95" customHeight="1" x14ac:dyDescent="0.15">
      <c r="A23" s="871"/>
      <c r="B23" s="999" t="s">
        <v>180</v>
      </c>
      <c r="C23" s="999"/>
      <c r="D23" s="114" t="s">
        <v>100</v>
      </c>
      <c r="E23" s="148">
        <f t="shared" ref="E23:X23" si="6">E21*E22</f>
        <v>0</v>
      </c>
      <c r="F23" s="149">
        <f t="shared" si="6"/>
        <v>0</v>
      </c>
      <c r="G23" s="149">
        <f t="shared" si="6"/>
        <v>0</v>
      </c>
      <c r="H23" s="149">
        <f t="shared" si="6"/>
        <v>0</v>
      </c>
      <c r="I23" s="149">
        <f t="shared" si="6"/>
        <v>0</v>
      </c>
      <c r="J23" s="149">
        <f t="shared" si="6"/>
        <v>0</v>
      </c>
      <c r="K23" s="149">
        <f t="shared" si="6"/>
        <v>0</v>
      </c>
      <c r="L23" s="149">
        <f t="shared" si="6"/>
        <v>0</v>
      </c>
      <c r="M23" s="149">
        <f t="shared" si="6"/>
        <v>0</v>
      </c>
      <c r="N23" s="149">
        <f t="shared" si="6"/>
        <v>0</v>
      </c>
      <c r="O23" s="149">
        <f t="shared" si="6"/>
        <v>0</v>
      </c>
      <c r="P23" s="149">
        <f t="shared" si="6"/>
        <v>0</v>
      </c>
      <c r="Q23" s="149">
        <f t="shared" si="6"/>
        <v>0</v>
      </c>
      <c r="R23" s="149">
        <f t="shared" si="6"/>
        <v>0</v>
      </c>
      <c r="S23" s="149">
        <f t="shared" si="6"/>
        <v>0</v>
      </c>
      <c r="T23" s="149">
        <f t="shared" si="6"/>
        <v>0</v>
      </c>
      <c r="U23" s="149">
        <f t="shared" si="6"/>
        <v>0</v>
      </c>
      <c r="V23" s="149">
        <f t="shared" si="6"/>
        <v>0</v>
      </c>
      <c r="W23" s="149">
        <f t="shared" si="6"/>
        <v>0</v>
      </c>
      <c r="X23" s="150">
        <f t="shared" si="6"/>
        <v>0</v>
      </c>
      <c r="Y23" s="117">
        <f>SUM(E23:X23)</f>
        <v>0</v>
      </c>
    </row>
    <row r="24" spans="1:25" ht="15.95" customHeight="1" x14ac:dyDescent="0.15">
      <c r="A24" s="874"/>
      <c r="B24" s="325" t="s">
        <v>97</v>
      </c>
      <c r="C24" s="320" t="s">
        <v>98</v>
      </c>
      <c r="D24" s="321"/>
      <c r="E24" s="98"/>
      <c r="F24" s="111"/>
      <c r="G24" s="111"/>
      <c r="H24" s="111"/>
      <c r="I24" s="111"/>
      <c r="J24" s="111"/>
      <c r="K24" s="111"/>
      <c r="L24" s="111"/>
      <c r="M24" s="111"/>
      <c r="N24" s="111"/>
      <c r="O24" s="111"/>
      <c r="P24" s="111"/>
      <c r="Q24" s="111"/>
      <c r="R24" s="111"/>
      <c r="S24" s="111"/>
      <c r="T24" s="111"/>
      <c r="U24" s="111"/>
      <c r="V24" s="111"/>
      <c r="W24" s="111"/>
      <c r="X24" s="112"/>
      <c r="Y24" s="124">
        <f>SUM(E24:X24)</f>
        <v>0</v>
      </c>
    </row>
    <row r="25" spans="1:25" ht="15.95" customHeight="1" x14ac:dyDescent="0.15">
      <c r="A25" s="870"/>
      <c r="B25" s="326" t="s">
        <v>107</v>
      </c>
      <c r="C25" s="320" t="s">
        <v>98</v>
      </c>
      <c r="D25" s="321"/>
      <c r="E25" s="143"/>
      <c r="F25" s="144"/>
      <c r="G25" s="144"/>
      <c r="H25" s="144"/>
      <c r="I25" s="144"/>
      <c r="J25" s="144"/>
      <c r="K25" s="144"/>
      <c r="L25" s="144"/>
      <c r="M25" s="144"/>
      <c r="N25" s="144"/>
      <c r="O25" s="144"/>
      <c r="P25" s="144"/>
      <c r="Q25" s="144"/>
      <c r="R25" s="144"/>
      <c r="S25" s="144"/>
      <c r="T25" s="144"/>
      <c r="U25" s="144"/>
      <c r="V25" s="144"/>
      <c r="W25" s="144"/>
      <c r="X25" s="145"/>
      <c r="Y25" s="146" t="s">
        <v>108</v>
      </c>
    </row>
    <row r="26" spans="1:25" ht="15.95" customHeight="1" x14ac:dyDescent="0.15">
      <c r="A26" s="871"/>
      <c r="B26" s="999" t="s">
        <v>180</v>
      </c>
      <c r="C26" s="999"/>
      <c r="D26" s="114" t="s">
        <v>100</v>
      </c>
      <c r="E26" s="148">
        <f t="shared" ref="E26:X26" si="7">E24*E25</f>
        <v>0</v>
      </c>
      <c r="F26" s="149">
        <f t="shared" si="7"/>
        <v>0</v>
      </c>
      <c r="G26" s="149">
        <f t="shared" si="7"/>
        <v>0</v>
      </c>
      <c r="H26" s="149">
        <f t="shared" si="7"/>
        <v>0</v>
      </c>
      <c r="I26" s="149">
        <f t="shared" si="7"/>
        <v>0</v>
      </c>
      <c r="J26" s="149">
        <f t="shared" si="7"/>
        <v>0</v>
      </c>
      <c r="K26" s="149">
        <f t="shared" si="7"/>
        <v>0</v>
      </c>
      <c r="L26" s="149">
        <f t="shared" si="7"/>
        <v>0</v>
      </c>
      <c r="M26" s="149">
        <f t="shared" si="7"/>
        <v>0</v>
      </c>
      <c r="N26" s="149">
        <f t="shared" si="7"/>
        <v>0</v>
      </c>
      <c r="O26" s="149">
        <f t="shared" si="7"/>
        <v>0</v>
      </c>
      <c r="P26" s="149">
        <f t="shared" si="7"/>
        <v>0</v>
      </c>
      <c r="Q26" s="149">
        <f t="shared" si="7"/>
        <v>0</v>
      </c>
      <c r="R26" s="149">
        <f t="shared" si="7"/>
        <v>0</v>
      </c>
      <c r="S26" s="149">
        <f t="shared" si="7"/>
        <v>0</v>
      </c>
      <c r="T26" s="149">
        <f t="shared" si="7"/>
        <v>0</v>
      </c>
      <c r="U26" s="149">
        <f t="shared" si="7"/>
        <v>0</v>
      </c>
      <c r="V26" s="149">
        <f t="shared" si="7"/>
        <v>0</v>
      </c>
      <c r="W26" s="149">
        <f t="shared" si="7"/>
        <v>0</v>
      </c>
      <c r="X26" s="150">
        <f t="shared" si="7"/>
        <v>0</v>
      </c>
      <c r="Y26" s="117">
        <f>SUM(E26:X26)</f>
        <v>0</v>
      </c>
    </row>
    <row r="27" spans="1:25" ht="15.95" customHeight="1" x14ac:dyDescent="0.15">
      <c r="A27" s="874"/>
      <c r="B27" s="325" t="s">
        <v>97</v>
      </c>
      <c r="C27" s="320" t="s">
        <v>98</v>
      </c>
      <c r="D27" s="321"/>
      <c r="E27" s="98"/>
      <c r="F27" s="111"/>
      <c r="G27" s="111"/>
      <c r="H27" s="111"/>
      <c r="I27" s="111"/>
      <c r="J27" s="111"/>
      <c r="K27" s="111"/>
      <c r="L27" s="111"/>
      <c r="M27" s="111"/>
      <c r="N27" s="111"/>
      <c r="O27" s="111"/>
      <c r="P27" s="111"/>
      <c r="Q27" s="111"/>
      <c r="R27" s="111"/>
      <c r="S27" s="111"/>
      <c r="T27" s="111"/>
      <c r="U27" s="111"/>
      <c r="V27" s="111"/>
      <c r="W27" s="111"/>
      <c r="X27" s="112"/>
      <c r="Y27" s="124">
        <f>SUM(E27:X27)</f>
        <v>0</v>
      </c>
    </row>
    <row r="28" spans="1:25" ht="15.95" customHeight="1" x14ac:dyDescent="0.15">
      <c r="A28" s="870"/>
      <c r="B28" s="326" t="s">
        <v>107</v>
      </c>
      <c r="C28" s="320" t="s">
        <v>98</v>
      </c>
      <c r="D28" s="321"/>
      <c r="E28" s="143"/>
      <c r="F28" s="144"/>
      <c r="G28" s="144"/>
      <c r="H28" s="144"/>
      <c r="I28" s="144"/>
      <c r="J28" s="144"/>
      <c r="K28" s="144"/>
      <c r="L28" s="144"/>
      <c r="M28" s="144"/>
      <c r="N28" s="144"/>
      <c r="O28" s="144"/>
      <c r="P28" s="144"/>
      <c r="Q28" s="144"/>
      <c r="R28" s="144"/>
      <c r="S28" s="144"/>
      <c r="T28" s="144"/>
      <c r="U28" s="144"/>
      <c r="V28" s="144"/>
      <c r="W28" s="144"/>
      <c r="X28" s="145"/>
      <c r="Y28" s="146" t="s">
        <v>108</v>
      </c>
    </row>
    <row r="29" spans="1:25" ht="15.95" customHeight="1" x14ac:dyDescent="0.15">
      <c r="A29" s="871"/>
      <c r="B29" s="999" t="s">
        <v>180</v>
      </c>
      <c r="C29" s="999"/>
      <c r="D29" s="114" t="s">
        <v>100</v>
      </c>
      <c r="E29" s="148">
        <f t="shared" ref="E29:X29" si="8">E27*E28</f>
        <v>0</v>
      </c>
      <c r="F29" s="149">
        <f t="shared" si="8"/>
        <v>0</v>
      </c>
      <c r="G29" s="149">
        <f t="shared" si="8"/>
        <v>0</v>
      </c>
      <c r="H29" s="149">
        <f t="shared" si="8"/>
        <v>0</v>
      </c>
      <c r="I29" s="149">
        <f t="shared" si="8"/>
        <v>0</v>
      </c>
      <c r="J29" s="149">
        <f t="shared" si="8"/>
        <v>0</v>
      </c>
      <c r="K29" s="149">
        <f t="shared" si="8"/>
        <v>0</v>
      </c>
      <c r="L29" s="149">
        <f t="shared" si="8"/>
        <v>0</v>
      </c>
      <c r="M29" s="149">
        <f t="shared" si="8"/>
        <v>0</v>
      </c>
      <c r="N29" s="149">
        <f t="shared" si="8"/>
        <v>0</v>
      </c>
      <c r="O29" s="149">
        <f t="shared" si="8"/>
        <v>0</v>
      </c>
      <c r="P29" s="149">
        <f t="shared" si="8"/>
        <v>0</v>
      </c>
      <c r="Q29" s="149">
        <f t="shared" si="8"/>
        <v>0</v>
      </c>
      <c r="R29" s="149">
        <f t="shared" si="8"/>
        <v>0</v>
      </c>
      <c r="S29" s="149">
        <f t="shared" si="8"/>
        <v>0</v>
      </c>
      <c r="T29" s="149">
        <f t="shared" si="8"/>
        <v>0</v>
      </c>
      <c r="U29" s="149">
        <f t="shared" si="8"/>
        <v>0</v>
      </c>
      <c r="V29" s="149">
        <f t="shared" si="8"/>
        <v>0</v>
      </c>
      <c r="W29" s="149">
        <f t="shared" si="8"/>
        <v>0</v>
      </c>
      <c r="X29" s="150">
        <f t="shared" si="8"/>
        <v>0</v>
      </c>
      <c r="Y29" s="117">
        <f>SUM(E29:X29)</f>
        <v>0</v>
      </c>
    </row>
    <row r="30" spans="1:25" ht="15.95" customHeight="1" x14ac:dyDescent="0.15">
      <c r="A30" s="874"/>
      <c r="B30" s="325" t="s">
        <v>97</v>
      </c>
      <c r="C30" s="320" t="s">
        <v>98</v>
      </c>
      <c r="D30" s="321"/>
      <c r="E30" s="98"/>
      <c r="F30" s="111"/>
      <c r="G30" s="111"/>
      <c r="H30" s="111"/>
      <c r="I30" s="111"/>
      <c r="J30" s="111"/>
      <c r="K30" s="111"/>
      <c r="L30" s="111"/>
      <c r="M30" s="111"/>
      <c r="N30" s="111"/>
      <c r="O30" s="111"/>
      <c r="P30" s="111"/>
      <c r="Q30" s="111"/>
      <c r="R30" s="111"/>
      <c r="S30" s="111"/>
      <c r="T30" s="111"/>
      <c r="U30" s="111"/>
      <c r="V30" s="111"/>
      <c r="W30" s="111"/>
      <c r="X30" s="112"/>
      <c r="Y30" s="124">
        <f>SUM(E30:X30)</f>
        <v>0</v>
      </c>
    </row>
    <row r="31" spans="1:25" ht="15.95" customHeight="1" x14ac:dyDescent="0.15">
      <c r="A31" s="870"/>
      <c r="B31" s="326" t="s">
        <v>107</v>
      </c>
      <c r="C31" s="320" t="s">
        <v>98</v>
      </c>
      <c r="D31" s="321"/>
      <c r="E31" s="143"/>
      <c r="F31" s="144"/>
      <c r="G31" s="144"/>
      <c r="H31" s="144"/>
      <c r="I31" s="144"/>
      <c r="J31" s="144"/>
      <c r="K31" s="144"/>
      <c r="L31" s="144"/>
      <c r="M31" s="144"/>
      <c r="N31" s="144"/>
      <c r="O31" s="144"/>
      <c r="P31" s="144"/>
      <c r="Q31" s="144"/>
      <c r="R31" s="144"/>
      <c r="S31" s="144"/>
      <c r="T31" s="144"/>
      <c r="U31" s="144"/>
      <c r="V31" s="144"/>
      <c r="W31" s="144"/>
      <c r="X31" s="145"/>
      <c r="Y31" s="146" t="s">
        <v>108</v>
      </c>
    </row>
    <row r="32" spans="1:25" ht="15.95" customHeight="1" x14ac:dyDescent="0.15">
      <c r="A32" s="871"/>
      <c r="B32" s="999" t="s">
        <v>180</v>
      </c>
      <c r="C32" s="999"/>
      <c r="D32" s="114" t="s">
        <v>100</v>
      </c>
      <c r="E32" s="148">
        <f t="shared" ref="E32:X32" si="9">E30*E31</f>
        <v>0</v>
      </c>
      <c r="F32" s="149">
        <f t="shared" si="9"/>
        <v>0</v>
      </c>
      <c r="G32" s="149">
        <f t="shared" si="9"/>
        <v>0</v>
      </c>
      <c r="H32" s="149">
        <f t="shared" si="9"/>
        <v>0</v>
      </c>
      <c r="I32" s="149">
        <f t="shared" si="9"/>
        <v>0</v>
      </c>
      <c r="J32" s="149">
        <f t="shared" si="9"/>
        <v>0</v>
      </c>
      <c r="K32" s="149">
        <f t="shared" si="9"/>
        <v>0</v>
      </c>
      <c r="L32" s="149">
        <f t="shared" si="9"/>
        <v>0</v>
      </c>
      <c r="M32" s="149">
        <f t="shared" si="9"/>
        <v>0</v>
      </c>
      <c r="N32" s="149">
        <f t="shared" si="9"/>
        <v>0</v>
      </c>
      <c r="O32" s="149">
        <f t="shared" si="9"/>
        <v>0</v>
      </c>
      <c r="P32" s="149">
        <f t="shared" si="9"/>
        <v>0</v>
      </c>
      <c r="Q32" s="149">
        <f t="shared" si="9"/>
        <v>0</v>
      </c>
      <c r="R32" s="149">
        <f t="shared" si="9"/>
        <v>0</v>
      </c>
      <c r="S32" s="149">
        <f t="shared" si="9"/>
        <v>0</v>
      </c>
      <c r="T32" s="149">
        <f t="shared" si="9"/>
        <v>0</v>
      </c>
      <c r="U32" s="149">
        <f t="shared" si="9"/>
        <v>0</v>
      </c>
      <c r="V32" s="149">
        <f t="shared" si="9"/>
        <v>0</v>
      </c>
      <c r="W32" s="149">
        <f t="shared" si="9"/>
        <v>0</v>
      </c>
      <c r="X32" s="150">
        <f t="shared" si="9"/>
        <v>0</v>
      </c>
      <c r="Y32" s="117">
        <f>SUM(E32:X32)</f>
        <v>0</v>
      </c>
    </row>
    <row r="33" spans="1:25" ht="15.95" customHeight="1" x14ac:dyDescent="0.15">
      <c r="A33" s="874"/>
      <c r="B33" s="325" t="s">
        <v>97</v>
      </c>
      <c r="C33" s="320" t="s">
        <v>98</v>
      </c>
      <c r="D33" s="321"/>
      <c r="E33" s="98"/>
      <c r="F33" s="111"/>
      <c r="G33" s="111"/>
      <c r="H33" s="111"/>
      <c r="I33" s="111"/>
      <c r="J33" s="111"/>
      <c r="K33" s="111"/>
      <c r="L33" s="111"/>
      <c r="M33" s="111"/>
      <c r="N33" s="111"/>
      <c r="O33" s="111"/>
      <c r="P33" s="111"/>
      <c r="Q33" s="111"/>
      <c r="R33" s="111"/>
      <c r="S33" s="111"/>
      <c r="T33" s="111"/>
      <c r="U33" s="111"/>
      <c r="V33" s="111"/>
      <c r="W33" s="111"/>
      <c r="X33" s="112"/>
      <c r="Y33" s="124">
        <f>SUM(E33:X33)</f>
        <v>0</v>
      </c>
    </row>
    <row r="34" spans="1:25" ht="15.95" customHeight="1" x14ac:dyDescent="0.15">
      <c r="A34" s="870"/>
      <c r="B34" s="326" t="s">
        <v>107</v>
      </c>
      <c r="C34" s="320" t="s">
        <v>98</v>
      </c>
      <c r="D34" s="321"/>
      <c r="E34" s="143"/>
      <c r="F34" s="144"/>
      <c r="G34" s="144"/>
      <c r="H34" s="144"/>
      <c r="I34" s="144"/>
      <c r="J34" s="144"/>
      <c r="K34" s="144"/>
      <c r="L34" s="144"/>
      <c r="M34" s="144"/>
      <c r="N34" s="144"/>
      <c r="O34" s="144"/>
      <c r="P34" s="144"/>
      <c r="Q34" s="144"/>
      <c r="R34" s="144"/>
      <c r="S34" s="144"/>
      <c r="T34" s="144"/>
      <c r="U34" s="144"/>
      <c r="V34" s="144"/>
      <c r="W34" s="144"/>
      <c r="X34" s="145"/>
      <c r="Y34" s="146" t="s">
        <v>108</v>
      </c>
    </row>
    <row r="35" spans="1:25" ht="15.95" customHeight="1" x14ac:dyDescent="0.15">
      <c r="A35" s="871"/>
      <c r="B35" s="999" t="s">
        <v>180</v>
      </c>
      <c r="C35" s="999"/>
      <c r="D35" s="114" t="s">
        <v>100</v>
      </c>
      <c r="E35" s="148">
        <f t="shared" ref="E35:X35" si="10">E33*E34</f>
        <v>0</v>
      </c>
      <c r="F35" s="149">
        <f t="shared" si="10"/>
        <v>0</v>
      </c>
      <c r="G35" s="149">
        <f t="shared" si="10"/>
        <v>0</v>
      </c>
      <c r="H35" s="149">
        <f t="shared" si="10"/>
        <v>0</v>
      </c>
      <c r="I35" s="149">
        <f t="shared" si="10"/>
        <v>0</v>
      </c>
      <c r="J35" s="149">
        <f t="shared" si="10"/>
        <v>0</v>
      </c>
      <c r="K35" s="149">
        <f t="shared" si="10"/>
        <v>0</v>
      </c>
      <c r="L35" s="149">
        <f t="shared" si="10"/>
        <v>0</v>
      </c>
      <c r="M35" s="149">
        <f t="shared" si="10"/>
        <v>0</v>
      </c>
      <c r="N35" s="149">
        <f t="shared" si="10"/>
        <v>0</v>
      </c>
      <c r="O35" s="149">
        <f t="shared" si="10"/>
        <v>0</v>
      </c>
      <c r="P35" s="149">
        <f t="shared" si="10"/>
        <v>0</v>
      </c>
      <c r="Q35" s="149">
        <f t="shared" si="10"/>
        <v>0</v>
      </c>
      <c r="R35" s="149">
        <f t="shared" si="10"/>
        <v>0</v>
      </c>
      <c r="S35" s="149">
        <f t="shared" si="10"/>
        <v>0</v>
      </c>
      <c r="T35" s="149">
        <f t="shared" si="10"/>
        <v>0</v>
      </c>
      <c r="U35" s="149">
        <f t="shared" si="10"/>
        <v>0</v>
      </c>
      <c r="V35" s="149">
        <f t="shared" si="10"/>
        <v>0</v>
      </c>
      <c r="W35" s="149">
        <f t="shared" si="10"/>
        <v>0</v>
      </c>
      <c r="X35" s="150">
        <f t="shared" si="10"/>
        <v>0</v>
      </c>
      <c r="Y35" s="117">
        <f>SUM(E35:X35)</f>
        <v>0</v>
      </c>
    </row>
    <row r="36" spans="1:25" ht="15.95" customHeight="1" x14ac:dyDescent="0.15">
      <c r="A36" s="874"/>
      <c r="B36" s="325" t="s">
        <v>97</v>
      </c>
      <c r="C36" s="320" t="s">
        <v>98</v>
      </c>
      <c r="D36" s="321"/>
      <c r="E36" s="98"/>
      <c r="F36" s="111"/>
      <c r="G36" s="111"/>
      <c r="H36" s="111"/>
      <c r="I36" s="111"/>
      <c r="J36" s="111"/>
      <c r="K36" s="111"/>
      <c r="L36" s="111"/>
      <c r="M36" s="111"/>
      <c r="N36" s="111"/>
      <c r="O36" s="111"/>
      <c r="P36" s="111"/>
      <c r="Q36" s="111"/>
      <c r="R36" s="111"/>
      <c r="S36" s="111"/>
      <c r="T36" s="111"/>
      <c r="U36" s="111"/>
      <c r="V36" s="111"/>
      <c r="W36" s="111"/>
      <c r="X36" s="112"/>
      <c r="Y36" s="124">
        <f>SUM(E36:X36)</f>
        <v>0</v>
      </c>
    </row>
    <row r="37" spans="1:25" ht="15.95" customHeight="1" x14ac:dyDescent="0.15">
      <c r="A37" s="870"/>
      <c r="B37" s="326" t="s">
        <v>107</v>
      </c>
      <c r="C37" s="320" t="s">
        <v>98</v>
      </c>
      <c r="D37" s="321"/>
      <c r="E37" s="143"/>
      <c r="F37" s="144"/>
      <c r="G37" s="144"/>
      <c r="H37" s="144"/>
      <c r="I37" s="144"/>
      <c r="J37" s="144"/>
      <c r="K37" s="144"/>
      <c r="L37" s="144"/>
      <c r="M37" s="144"/>
      <c r="N37" s="144"/>
      <c r="O37" s="144"/>
      <c r="P37" s="144"/>
      <c r="Q37" s="144"/>
      <c r="R37" s="144"/>
      <c r="S37" s="144"/>
      <c r="T37" s="144"/>
      <c r="U37" s="144"/>
      <c r="V37" s="144"/>
      <c r="W37" s="144"/>
      <c r="X37" s="145"/>
      <c r="Y37" s="146" t="s">
        <v>108</v>
      </c>
    </row>
    <row r="38" spans="1:25" ht="15.95" customHeight="1" x14ac:dyDescent="0.15">
      <c r="A38" s="871"/>
      <c r="B38" s="999" t="s">
        <v>180</v>
      </c>
      <c r="C38" s="999"/>
      <c r="D38" s="114" t="s">
        <v>100</v>
      </c>
      <c r="E38" s="148">
        <f t="shared" ref="E38:X38" si="11">E36*E37</f>
        <v>0</v>
      </c>
      <c r="F38" s="149">
        <f t="shared" si="11"/>
        <v>0</v>
      </c>
      <c r="G38" s="149">
        <f t="shared" si="11"/>
        <v>0</v>
      </c>
      <c r="H38" s="149">
        <f t="shared" si="11"/>
        <v>0</v>
      </c>
      <c r="I38" s="149">
        <f t="shared" si="11"/>
        <v>0</v>
      </c>
      <c r="J38" s="149">
        <f t="shared" si="11"/>
        <v>0</v>
      </c>
      <c r="K38" s="149">
        <f t="shared" si="11"/>
        <v>0</v>
      </c>
      <c r="L38" s="149">
        <f t="shared" si="11"/>
        <v>0</v>
      </c>
      <c r="M38" s="149">
        <f t="shared" si="11"/>
        <v>0</v>
      </c>
      <c r="N38" s="149">
        <f t="shared" si="11"/>
        <v>0</v>
      </c>
      <c r="O38" s="149">
        <f t="shared" si="11"/>
        <v>0</v>
      </c>
      <c r="P38" s="149">
        <f t="shared" si="11"/>
        <v>0</v>
      </c>
      <c r="Q38" s="149">
        <f t="shared" si="11"/>
        <v>0</v>
      </c>
      <c r="R38" s="149">
        <f t="shared" si="11"/>
        <v>0</v>
      </c>
      <c r="S38" s="149">
        <f t="shared" si="11"/>
        <v>0</v>
      </c>
      <c r="T38" s="149">
        <f t="shared" si="11"/>
        <v>0</v>
      </c>
      <c r="U38" s="149">
        <f t="shared" si="11"/>
        <v>0</v>
      </c>
      <c r="V38" s="149">
        <f t="shared" si="11"/>
        <v>0</v>
      </c>
      <c r="W38" s="149">
        <f t="shared" si="11"/>
        <v>0</v>
      </c>
      <c r="X38" s="150">
        <f t="shared" si="11"/>
        <v>0</v>
      </c>
      <c r="Y38" s="117">
        <f>SUM(E38:X38)</f>
        <v>0</v>
      </c>
    </row>
    <row r="39" spans="1:25" ht="15.95" customHeight="1" x14ac:dyDescent="0.15">
      <c r="A39" s="874"/>
      <c r="B39" s="325" t="s">
        <v>97</v>
      </c>
      <c r="C39" s="320" t="s">
        <v>98</v>
      </c>
      <c r="D39" s="321"/>
      <c r="E39" s="98"/>
      <c r="F39" s="111"/>
      <c r="G39" s="111"/>
      <c r="H39" s="111"/>
      <c r="I39" s="111"/>
      <c r="J39" s="111"/>
      <c r="K39" s="111"/>
      <c r="L39" s="111"/>
      <c r="M39" s="111"/>
      <c r="N39" s="111"/>
      <c r="O39" s="111"/>
      <c r="P39" s="111"/>
      <c r="Q39" s="111"/>
      <c r="R39" s="111"/>
      <c r="S39" s="111"/>
      <c r="T39" s="111"/>
      <c r="U39" s="111"/>
      <c r="V39" s="111"/>
      <c r="W39" s="111"/>
      <c r="X39" s="112"/>
      <c r="Y39" s="124">
        <f>SUM(E39:X39)</f>
        <v>0</v>
      </c>
    </row>
    <row r="40" spans="1:25" ht="15.95" customHeight="1" x14ac:dyDescent="0.15">
      <c r="A40" s="870"/>
      <c r="B40" s="326" t="s">
        <v>107</v>
      </c>
      <c r="C40" s="320" t="s">
        <v>98</v>
      </c>
      <c r="D40" s="321"/>
      <c r="E40" s="143"/>
      <c r="F40" s="144"/>
      <c r="G40" s="144"/>
      <c r="H40" s="144"/>
      <c r="I40" s="144"/>
      <c r="J40" s="144"/>
      <c r="K40" s="144"/>
      <c r="L40" s="144"/>
      <c r="M40" s="144"/>
      <c r="N40" s="144"/>
      <c r="O40" s="144"/>
      <c r="P40" s="144"/>
      <c r="Q40" s="144"/>
      <c r="R40" s="144"/>
      <c r="S40" s="144"/>
      <c r="T40" s="144"/>
      <c r="U40" s="144"/>
      <c r="V40" s="144"/>
      <c r="W40" s="144"/>
      <c r="X40" s="145"/>
      <c r="Y40" s="146" t="s">
        <v>108</v>
      </c>
    </row>
    <row r="41" spans="1:25" ht="15.95" customHeight="1" x14ac:dyDescent="0.15">
      <c r="A41" s="871"/>
      <c r="B41" s="999" t="s">
        <v>180</v>
      </c>
      <c r="C41" s="999"/>
      <c r="D41" s="114" t="s">
        <v>100</v>
      </c>
      <c r="E41" s="148">
        <f t="shared" ref="E41:X41" si="12">E39*E40</f>
        <v>0</v>
      </c>
      <c r="F41" s="149">
        <f t="shared" si="12"/>
        <v>0</v>
      </c>
      <c r="G41" s="149">
        <f t="shared" si="12"/>
        <v>0</v>
      </c>
      <c r="H41" s="149">
        <f t="shared" si="12"/>
        <v>0</v>
      </c>
      <c r="I41" s="149">
        <f t="shared" si="12"/>
        <v>0</v>
      </c>
      <c r="J41" s="149">
        <f t="shared" si="12"/>
        <v>0</v>
      </c>
      <c r="K41" s="149">
        <f t="shared" si="12"/>
        <v>0</v>
      </c>
      <c r="L41" s="149">
        <f t="shared" si="12"/>
        <v>0</v>
      </c>
      <c r="M41" s="149">
        <f t="shared" si="12"/>
        <v>0</v>
      </c>
      <c r="N41" s="149">
        <f t="shared" si="12"/>
        <v>0</v>
      </c>
      <c r="O41" s="149">
        <f t="shared" si="12"/>
        <v>0</v>
      </c>
      <c r="P41" s="149">
        <f t="shared" si="12"/>
        <v>0</v>
      </c>
      <c r="Q41" s="149">
        <f t="shared" si="12"/>
        <v>0</v>
      </c>
      <c r="R41" s="149">
        <f t="shared" si="12"/>
        <v>0</v>
      </c>
      <c r="S41" s="149">
        <f t="shared" si="12"/>
        <v>0</v>
      </c>
      <c r="T41" s="149">
        <f t="shared" si="12"/>
        <v>0</v>
      </c>
      <c r="U41" s="149">
        <f t="shared" si="12"/>
        <v>0</v>
      </c>
      <c r="V41" s="149">
        <f t="shared" si="12"/>
        <v>0</v>
      </c>
      <c r="W41" s="149">
        <f t="shared" si="12"/>
        <v>0</v>
      </c>
      <c r="X41" s="150">
        <f t="shared" si="12"/>
        <v>0</v>
      </c>
      <c r="Y41" s="117">
        <f>SUM(E41:X41)</f>
        <v>0</v>
      </c>
    </row>
    <row r="42" spans="1:25" ht="15.95" customHeight="1" x14ac:dyDescent="0.15">
      <c r="A42" s="874"/>
      <c r="B42" s="325" t="s">
        <v>97</v>
      </c>
      <c r="C42" s="320" t="s">
        <v>98</v>
      </c>
      <c r="D42" s="321"/>
      <c r="E42" s="98"/>
      <c r="F42" s="111"/>
      <c r="G42" s="111"/>
      <c r="H42" s="111"/>
      <c r="I42" s="111"/>
      <c r="J42" s="111"/>
      <c r="K42" s="111"/>
      <c r="L42" s="111"/>
      <c r="M42" s="111"/>
      <c r="N42" s="111"/>
      <c r="O42" s="111"/>
      <c r="P42" s="111"/>
      <c r="Q42" s="111"/>
      <c r="R42" s="111"/>
      <c r="S42" s="111"/>
      <c r="T42" s="111"/>
      <c r="U42" s="111"/>
      <c r="V42" s="111"/>
      <c r="W42" s="111"/>
      <c r="X42" s="112"/>
      <c r="Y42" s="124">
        <f>SUM(E42:X42)</f>
        <v>0</v>
      </c>
    </row>
    <row r="43" spans="1:25" ht="15.95" customHeight="1" x14ac:dyDescent="0.15">
      <c r="A43" s="870"/>
      <c r="B43" s="326" t="s">
        <v>107</v>
      </c>
      <c r="C43" s="320" t="s">
        <v>98</v>
      </c>
      <c r="D43" s="321"/>
      <c r="E43" s="143"/>
      <c r="F43" s="144"/>
      <c r="G43" s="144"/>
      <c r="H43" s="144"/>
      <c r="I43" s="144"/>
      <c r="J43" s="144"/>
      <c r="K43" s="144"/>
      <c r="L43" s="144"/>
      <c r="M43" s="144"/>
      <c r="N43" s="144"/>
      <c r="O43" s="144"/>
      <c r="P43" s="144"/>
      <c r="Q43" s="144"/>
      <c r="R43" s="144"/>
      <c r="S43" s="144"/>
      <c r="T43" s="144"/>
      <c r="U43" s="144"/>
      <c r="V43" s="144"/>
      <c r="W43" s="144"/>
      <c r="X43" s="145"/>
      <c r="Y43" s="146" t="s">
        <v>108</v>
      </c>
    </row>
    <row r="44" spans="1:25" ht="15.95" customHeight="1" x14ac:dyDescent="0.15">
      <c r="A44" s="871"/>
      <c r="B44" s="999" t="s">
        <v>180</v>
      </c>
      <c r="C44" s="999"/>
      <c r="D44" s="114" t="s">
        <v>100</v>
      </c>
      <c r="E44" s="148">
        <f t="shared" ref="E44:X44" si="13">E42*E43</f>
        <v>0</v>
      </c>
      <c r="F44" s="149">
        <f t="shared" si="13"/>
        <v>0</v>
      </c>
      <c r="G44" s="149">
        <f t="shared" si="13"/>
        <v>0</v>
      </c>
      <c r="H44" s="149">
        <f t="shared" si="13"/>
        <v>0</v>
      </c>
      <c r="I44" s="149">
        <f t="shared" si="13"/>
        <v>0</v>
      </c>
      <c r="J44" s="149">
        <f t="shared" si="13"/>
        <v>0</v>
      </c>
      <c r="K44" s="149">
        <f t="shared" si="13"/>
        <v>0</v>
      </c>
      <c r="L44" s="149">
        <f t="shared" si="13"/>
        <v>0</v>
      </c>
      <c r="M44" s="149">
        <f t="shared" si="13"/>
        <v>0</v>
      </c>
      <c r="N44" s="149">
        <f t="shared" si="13"/>
        <v>0</v>
      </c>
      <c r="O44" s="149">
        <f t="shared" si="13"/>
        <v>0</v>
      </c>
      <c r="P44" s="149">
        <f t="shared" si="13"/>
        <v>0</v>
      </c>
      <c r="Q44" s="149">
        <f t="shared" si="13"/>
        <v>0</v>
      </c>
      <c r="R44" s="149">
        <f t="shared" si="13"/>
        <v>0</v>
      </c>
      <c r="S44" s="149">
        <f t="shared" si="13"/>
        <v>0</v>
      </c>
      <c r="T44" s="149">
        <f t="shared" si="13"/>
        <v>0</v>
      </c>
      <c r="U44" s="149">
        <f t="shared" si="13"/>
        <v>0</v>
      </c>
      <c r="V44" s="149">
        <f t="shared" si="13"/>
        <v>0</v>
      </c>
      <c r="W44" s="149">
        <f t="shared" si="13"/>
        <v>0</v>
      </c>
      <c r="X44" s="150">
        <f t="shared" si="13"/>
        <v>0</v>
      </c>
      <c r="Y44" s="117">
        <f>SUM(E44:X44)</f>
        <v>0</v>
      </c>
    </row>
    <row r="45" spans="1:25" ht="15.95" customHeight="1" x14ac:dyDescent="0.15">
      <c r="A45" s="874"/>
      <c r="B45" s="325" t="s">
        <v>97</v>
      </c>
      <c r="C45" s="320" t="s">
        <v>98</v>
      </c>
      <c r="D45" s="321"/>
      <c r="E45" s="98"/>
      <c r="F45" s="111"/>
      <c r="G45" s="111"/>
      <c r="H45" s="111"/>
      <c r="I45" s="111"/>
      <c r="J45" s="111"/>
      <c r="K45" s="111"/>
      <c r="L45" s="111"/>
      <c r="M45" s="111"/>
      <c r="N45" s="111"/>
      <c r="O45" s="111"/>
      <c r="P45" s="111"/>
      <c r="Q45" s="111"/>
      <c r="R45" s="111"/>
      <c r="S45" s="111"/>
      <c r="T45" s="111"/>
      <c r="U45" s="111"/>
      <c r="V45" s="111"/>
      <c r="W45" s="111"/>
      <c r="X45" s="112"/>
      <c r="Y45" s="124">
        <f>SUM(E45:X45)</f>
        <v>0</v>
      </c>
    </row>
    <row r="46" spans="1:25" ht="15.95" customHeight="1" x14ac:dyDescent="0.15">
      <c r="A46" s="870"/>
      <c r="B46" s="326" t="s">
        <v>107</v>
      </c>
      <c r="C46" s="320" t="s">
        <v>98</v>
      </c>
      <c r="D46" s="321"/>
      <c r="E46" s="143"/>
      <c r="F46" s="144"/>
      <c r="G46" s="144"/>
      <c r="H46" s="144"/>
      <c r="I46" s="144"/>
      <c r="J46" s="144"/>
      <c r="K46" s="144"/>
      <c r="L46" s="144"/>
      <c r="M46" s="144"/>
      <c r="N46" s="144"/>
      <c r="O46" s="144"/>
      <c r="P46" s="144"/>
      <c r="Q46" s="144"/>
      <c r="R46" s="144"/>
      <c r="S46" s="144"/>
      <c r="T46" s="144"/>
      <c r="U46" s="144"/>
      <c r="V46" s="144"/>
      <c r="W46" s="144"/>
      <c r="X46" s="145"/>
      <c r="Y46" s="146" t="s">
        <v>108</v>
      </c>
    </row>
    <row r="47" spans="1:25" ht="15.95" customHeight="1" x14ac:dyDescent="0.15">
      <c r="A47" s="871"/>
      <c r="B47" s="999" t="s">
        <v>180</v>
      </c>
      <c r="C47" s="999"/>
      <c r="D47" s="114" t="s">
        <v>100</v>
      </c>
      <c r="E47" s="148">
        <f t="shared" ref="E47:X47" si="14">E45*E46</f>
        <v>0</v>
      </c>
      <c r="F47" s="149">
        <f t="shared" si="14"/>
        <v>0</v>
      </c>
      <c r="G47" s="149">
        <f t="shared" si="14"/>
        <v>0</v>
      </c>
      <c r="H47" s="149">
        <f t="shared" si="14"/>
        <v>0</v>
      </c>
      <c r="I47" s="149">
        <f t="shared" si="14"/>
        <v>0</v>
      </c>
      <c r="J47" s="149">
        <f t="shared" si="14"/>
        <v>0</v>
      </c>
      <c r="K47" s="149">
        <f t="shared" si="14"/>
        <v>0</v>
      </c>
      <c r="L47" s="149">
        <f t="shared" si="14"/>
        <v>0</v>
      </c>
      <c r="M47" s="149">
        <f t="shared" si="14"/>
        <v>0</v>
      </c>
      <c r="N47" s="149">
        <f t="shared" si="14"/>
        <v>0</v>
      </c>
      <c r="O47" s="149">
        <f t="shared" si="14"/>
        <v>0</v>
      </c>
      <c r="P47" s="149">
        <f t="shared" si="14"/>
        <v>0</v>
      </c>
      <c r="Q47" s="149">
        <f t="shared" si="14"/>
        <v>0</v>
      </c>
      <c r="R47" s="149">
        <f t="shared" si="14"/>
        <v>0</v>
      </c>
      <c r="S47" s="149">
        <f t="shared" si="14"/>
        <v>0</v>
      </c>
      <c r="T47" s="149">
        <f t="shared" si="14"/>
        <v>0</v>
      </c>
      <c r="U47" s="149">
        <f t="shared" si="14"/>
        <v>0</v>
      </c>
      <c r="V47" s="149">
        <f t="shared" si="14"/>
        <v>0</v>
      </c>
      <c r="W47" s="149">
        <f t="shared" si="14"/>
        <v>0</v>
      </c>
      <c r="X47" s="150">
        <f t="shared" si="14"/>
        <v>0</v>
      </c>
      <c r="Y47" s="117">
        <f>SUM(E47:X47)</f>
        <v>0</v>
      </c>
    </row>
    <row r="48" spans="1:25" ht="15.95" customHeight="1" x14ac:dyDescent="0.15">
      <c r="A48" s="874"/>
      <c r="B48" s="325" t="s">
        <v>97</v>
      </c>
      <c r="C48" s="320" t="s">
        <v>98</v>
      </c>
      <c r="D48" s="321"/>
      <c r="E48" s="98"/>
      <c r="F48" s="111"/>
      <c r="G48" s="111"/>
      <c r="H48" s="111"/>
      <c r="I48" s="111"/>
      <c r="J48" s="111"/>
      <c r="K48" s="111"/>
      <c r="L48" s="111"/>
      <c r="M48" s="111"/>
      <c r="N48" s="111"/>
      <c r="O48" s="111"/>
      <c r="P48" s="111"/>
      <c r="Q48" s="111"/>
      <c r="R48" s="111"/>
      <c r="S48" s="111"/>
      <c r="T48" s="111"/>
      <c r="U48" s="111"/>
      <c r="V48" s="111"/>
      <c r="W48" s="111"/>
      <c r="X48" s="112"/>
      <c r="Y48" s="124">
        <f>SUM(E48:X48)</f>
        <v>0</v>
      </c>
    </row>
    <row r="49" spans="1:25" ht="15.95" customHeight="1" x14ac:dyDescent="0.15">
      <c r="A49" s="870"/>
      <c r="B49" s="326" t="s">
        <v>107</v>
      </c>
      <c r="C49" s="320" t="s">
        <v>98</v>
      </c>
      <c r="D49" s="321"/>
      <c r="E49" s="143"/>
      <c r="F49" s="144"/>
      <c r="G49" s="144"/>
      <c r="H49" s="144"/>
      <c r="I49" s="144"/>
      <c r="J49" s="144"/>
      <c r="K49" s="144"/>
      <c r="L49" s="144"/>
      <c r="M49" s="144"/>
      <c r="N49" s="144"/>
      <c r="O49" s="144"/>
      <c r="P49" s="144"/>
      <c r="Q49" s="144"/>
      <c r="R49" s="144"/>
      <c r="S49" s="144"/>
      <c r="T49" s="144"/>
      <c r="U49" s="144"/>
      <c r="V49" s="144"/>
      <c r="W49" s="144"/>
      <c r="X49" s="145"/>
      <c r="Y49" s="146" t="s">
        <v>108</v>
      </c>
    </row>
    <row r="50" spans="1:25" ht="15.95" customHeight="1" thickBot="1" x14ac:dyDescent="0.2">
      <c r="A50" s="870"/>
      <c r="B50" s="1004" t="s">
        <v>180</v>
      </c>
      <c r="C50" s="1004"/>
      <c r="D50" s="324" t="s">
        <v>100</v>
      </c>
      <c r="E50" s="155">
        <f t="shared" ref="E50:X50" si="15">E48*E49</f>
        <v>0</v>
      </c>
      <c r="F50" s="156">
        <f t="shared" si="15"/>
        <v>0</v>
      </c>
      <c r="G50" s="156">
        <f t="shared" si="15"/>
        <v>0</v>
      </c>
      <c r="H50" s="156">
        <f t="shared" si="15"/>
        <v>0</v>
      </c>
      <c r="I50" s="156">
        <f t="shared" si="15"/>
        <v>0</v>
      </c>
      <c r="J50" s="156">
        <f t="shared" si="15"/>
        <v>0</v>
      </c>
      <c r="K50" s="156">
        <f t="shared" si="15"/>
        <v>0</v>
      </c>
      <c r="L50" s="156">
        <f t="shared" si="15"/>
        <v>0</v>
      </c>
      <c r="M50" s="156">
        <f t="shared" si="15"/>
        <v>0</v>
      </c>
      <c r="N50" s="156">
        <f t="shared" si="15"/>
        <v>0</v>
      </c>
      <c r="O50" s="156">
        <f t="shared" si="15"/>
        <v>0</v>
      </c>
      <c r="P50" s="156">
        <f t="shared" si="15"/>
        <v>0</v>
      </c>
      <c r="Q50" s="156">
        <f t="shared" si="15"/>
        <v>0</v>
      </c>
      <c r="R50" s="156">
        <f t="shared" si="15"/>
        <v>0</v>
      </c>
      <c r="S50" s="156">
        <f t="shared" si="15"/>
        <v>0</v>
      </c>
      <c r="T50" s="156">
        <f t="shared" si="15"/>
        <v>0</v>
      </c>
      <c r="U50" s="156">
        <f t="shared" si="15"/>
        <v>0</v>
      </c>
      <c r="V50" s="156">
        <f t="shared" si="15"/>
        <v>0</v>
      </c>
      <c r="W50" s="156">
        <f t="shared" si="15"/>
        <v>0</v>
      </c>
      <c r="X50" s="157">
        <f t="shared" si="15"/>
        <v>0</v>
      </c>
      <c r="Y50" s="128">
        <f>SUM(E50:X50)</f>
        <v>0</v>
      </c>
    </row>
    <row r="51" spans="1:25" ht="15.95" customHeight="1" thickTop="1" x14ac:dyDescent="0.15">
      <c r="A51" s="1000" t="s">
        <v>110</v>
      </c>
      <c r="B51" s="1001"/>
      <c r="C51" s="1001"/>
      <c r="D51" s="67" t="s">
        <v>61</v>
      </c>
      <c r="E51" s="129">
        <f>SUM(E8,E11,E14,E17,E20,E23,E26,E29,E32,E35,E38,E41,E44,E47,E50)</f>
        <v>0</v>
      </c>
      <c r="F51" s="129">
        <f t="shared" ref="F51:X51" si="16">SUM(F8,F11,F14,F17,F20,F23,F26,F29,F32,F35,F38,F41,F44,F47,F50)</f>
        <v>0</v>
      </c>
      <c r="G51" s="129">
        <f t="shared" si="16"/>
        <v>0</v>
      </c>
      <c r="H51" s="129">
        <f t="shared" si="16"/>
        <v>0</v>
      </c>
      <c r="I51" s="129">
        <f t="shared" si="16"/>
        <v>0</v>
      </c>
      <c r="J51" s="129">
        <f t="shared" si="16"/>
        <v>0</v>
      </c>
      <c r="K51" s="129">
        <f t="shared" si="16"/>
        <v>0</v>
      </c>
      <c r="L51" s="129">
        <f t="shared" si="16"/>
        <v>0</v>
      </c>
      <c r="M51" s="129">
        <f t="shared" si="16"/>
        <v>0</v>
      </c>
      <c r="N51" s="129">
        <f t="shared" si="16"/>
        <v>0</v>
      </c>
      <c r="O51" s="129">
        <f t="shared" si="16"/>
        <v>0</v>
      </c>
      <c r="P51" s="129">
        <f t="shared" si="16"/>
        <v>0</v>
      </c>
      <c r="Q51" s="129">
        <f t="shared" si="16"/>
        <v>0</v>
      </c>
      <c r="R51" s="129">
        <f t="shared" si="16"/>
        <v>0</v>
      </c>
      <c r="S51" s="129">
        <f t="shared" si="16"/>
        <v>0</v>
      </c>
      <c r="T51" s="129">
        <f t="shared" si="16"/>
        <v>0</v>
      </c>
      <c r="U51" s="129">
        <f t="shared" si="16"/>
        <v>0</v>
      </c>
      <c r="V51" s="129">
        <f t="shared" si="16"/>
        <v>0</v>
      </c>
      <c r="W51" s="129">
        <f t="shared" si="16"/>
        <v>0</v>
      </c>
      <c r="X51" s="130">
        <f t="shared" si="16"/>
        <v>0</v>
      </c>
      <c r="Y51" s="158">
        <f>SUM(E51:X51)</f>
        <v>0</v>
      </c>
    </row>
    <row r="52" spans="1:25" ht="15.95" customHeight="1" thickBot="1" x14ac:dyDescent="0.2">
      <c r="A52" s="1002"/>
      <c r="B52" s="1003"/>
      <c r="C52" s="1003"/>
      <c r="D52" s="402" t="s">
        <v>313</v>
      </c>
      <c r="E52" s="132"/>
      <c r="F52" s="132"/>
      <c r="G52" s="132"/>
      <c r="H52" s="132"/>
      <c r="I52" s="132"/>
      <c r="J52" s="132"/>
      <c r="K52" s="132"/>
      <c r="L52" s="132"/>
      <c r="M52" s="132"/>
      <c r="N52" s="132"/>
      <c r="O52" s="132"/>
      <c r="P52" s="132"/>
      <c r="Q52" s="132"/>
      <c r="R52" s="132"/>
      <c r="S52" s="132"/>
      <c r="T52" s="132"/>
      <c r="U52" s="132"/>
      <c r="V52" s="132"/>
      <c r="W52" s="132"/>
      <c r="X52" s="133"/>
      <c r="Y52" s="159">
        <f>SUM(E52:X52)</f>
        <v>0</v>
      </c>
    </row>
    <row r="53" spans="1:25" ht="15.95" customHeight="1" x14ac:dyDescent="0.15">
      <c r="A53" s="443" t="s">
        <v>305</v>
      </c>
      <c r="B53" s="567"/>
      <c r="C53" s="567"/>
      <c r="D53" s="526"/>
      <c r="E53" s="568"/>
      <c r="F53" s="568"/>
      <c r="G53" s="568"/>
      <c r="H53" s="568"/>
      <c r="I53" s="568"/>
      <c r="J53" s="568"/>
      <c r="K53" s="568"/>
      <c r="L53" s="568"/>
      <c r="M53" s="568"/>
      <c r="N53" s="568"/>
      <c r="O53" s="568"/>
      <c r="P53" s="568"/>
      <c r="Q53" s="568"/>
      <c r="R53" s="568"/>
      <c r="S53" s="568"/>
      <c r="T53" s="568"/>
      <c r="U53" s="568"/>
      <c r="V53" s="568"/>
      <c r="W53" s="568"/>
      <c r="X53" s="568"/>
      <c r="Y53" s="440"/>
    </row>
    <row r="54" spans="1:25" ht="15.95" customHeight="1" x14ac:dyDescent="0.15">
      <c r="A54" s="542" t="s">
        <v>181</v>
      </c>
    </row>
    <row r="55" spans="1:25" ht="15.95" customHeight="1" x14ac:dyDescent="0.15">
      <c r="A55" s="542" t="s">
        <v>112</v>
      </c>
    </row>
    <row r="56" spans="1:25" ht="15.95" customHeight="1" x14ac:dyDescent="0.15">
      <c r="A56" s="465" t="s">
        <v>182</v>
      </c>
    </row>
    <row r="57" spans="1:25" s="569" customFormat="1" ht="15.95" customHeight="1" x14ac:dyDescent="0.15">
      <c r="A57" s="542" t="s">
        <v>183</v>
      </c>
    </row>
    <row r="58" spans="1:25" ht="20.25" customHeight="1" x14ac:dyDescent="0.15"/>
    <row r="59" spans="1:25" ht="20.25" customHeight="1" x14ac:dyDescent="0.15"/>
    <row r="60" spans="1:25" ht="20.25" customHeight="1" x14ac:dyDescent="0.15"/>
    <row r="61" spans="1:25" ht="20.25" customHeight="1" x14ac:dyDescent="0.15"/>
    <row r="62" spans="1:25" ht="20.25" customHeight="1" x14ac:dyDescent="0.15"/>
    <row r="63" spans="1:25" ht="30" hidden="1" customHeight="1" x14ac:dyDescent="0.15"/>
  </sheetData>
  <sheetProtection insertRows="0"/>
  <protectedRanges>
    <protectedRange sqref="A58:IV63" name="範囲3"/>
    <protectedRange sqref="A6:X50" name="範囲1_1"/>
  </protectedRanges>
  <mergeCells count="36">
    <mergeCell ref="A51:C52"/>
    <mergeCell ref="A42:A44"/>
    <mergeCell ref="B44:C44"/>
    <mergeCell ref="A45:A47"/>
    <mergeCell ref="B47:C47"/>
    <mergeCell ref="A48:A50"/>
    <mergeCell ref="B50:C50"/>
    <mergeCell ref="A33:A35"/>
    <mergeCell ref="B35:C35"/>
    <mergeCell ref="A36:A38"/>
    <mergeCell ref="B38:C38"/>
    <mergeCell ref="A39:A41"/>
    <mergeCell ref="B41:C41"/>
    <mergeCell ref="A24:A26"/>
    <mergeCell ref="B26:C26"/>
    <mergeCell ref="A27:A29"/>
    <mergeCell ref="B29:C29"/>
    <mergeCell ref="A30:A32"/>
    <mergeCell ref="B32:C32"/>
    <mergeCell ref="A15:A17"/>
    <mergeCell ref="B17:C17"/>
    <mergeCell ref="A18:A20"/>
    <mergeCell ref="B20:C20"/>
    <mergeCell ref="A21:A23"/>
    <mergeCell ref="B23:C23"/>
    <mergeCell ref="A6:A8"/>
    <mergeCell ref="B8:C8"/>
    <mergeCell ref="A9:A11"/>
    <mergeCell ref="B11:C11"/>
    <mergeCell ref="A12:A14"/>
    <mergeCell ref="B14:C14"/>
    <mergeCell ref="A5:D5"/>
    <mergeCell ref="A3:D4"/>
    <mergeCell ref="E3:X3"/>
    <mergeCell ref="Y3:Y4"/>
    <mergeCell ref="A1:Y2"/>
  </mergeCells>
  <phoneticPr fontId="2"/>
  <printOptions horizontalCentered="1"/>
  <pageMargins left="0.62992125984251968" right="0.39370078740157483" top="1.299212598425197" bottom="0.51181102362204722" header="0.51181102362204722" footer="0.51181102362204722"/>
  <pageSetup paperSize="8" scale="84" orientation="landscape" r:id="rId1"/>
  <headerFooter alignWithMargins="0">
    <oddHeader>&amp;R&amp;"+,標準"エネルギー回収型廃棄物処理施設整備工事及び運営事業
（事業計画書　&amp;A）</oddHeader>
  </headerFooter>
  <rowBreaks count="1" manualBreakCount="1">
    <brk id="62"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2"/>
  <sheetViews>
    <sheetView view="pageBreakPreview" topLeftCell="A10" zoomScale="85" zoomScaleNormal="80" zoomScaleSheetLayoutView="85" workbookViewId="0">
      <selection activeCell="X17" sqref="X17"/>
    </sheetView>
  </sheetViews>
  <sheetFormatPr defaultRowHeight="30" customHeight="1" x14ac:dyDescent="0.15"/>
  <cols>
    <col min="1" max="1" width="16.5" style="544" customWidth="1"/>
    <col min="2" max="2" width="6.5" style="544" customWidth="1"/>
    <col min="3" max="3" width="5.375" style="544" customWidth="1"/>
    <col min="4" max="4" width="7.625" style="544" customWidth="1"/>
    <col min="5" max="5" width="9.625" style="584" customWidth="1"/>
    <col min="6" max="26" width="9.625" style="476" customWidth="1"/>
    <col min="27" max="27" width="12.625" style="476" customWidth="1"/>
    <col min="28" max="256" width="9" style="476"/>
    <col min="257" max="257" width="16.5" style="476" customWidth="1"/>
    <col min="258" max="258" width="6.5" style="476" customWidth="1"/>
    <col min="259" max="259" width="5.375" style="476" customWidth="1"/>
    <col min="260" max="260" width="7.625" style="476" customWidth="1"/>
    <col min="261" max="282" width="9.625" style="476" customWidth="1"/>
    <col min="283" max="283" width="12.625" style="476" customWidth="1"/>
    <col min="284" max="512" width="9" style="476"/>
    <col min="513" max="513" width="16.5" style="476" customWidth="1"/>
    <col min="514" max="514" width="6.5" style="476" customWidth="1"/>
    <col min="515" max="515" width="5.375" style="476" customWidth="1"/>
    <col min="516" max="516" width="7.625" style="476" customWidth="1"/>
    <col min="517" max="538" width="9.625" style="476" customWidth="1"/>
    <col min="539" max="539" width="12.625" style="476" customWidth="1"/>
    <col min="540" max="768" width="9" style="476"/>
    <col min="769" max="769" width="16.5" style="476" customWidth="1"/>
    <col min="770" max="770" width="6.5" style="476" customWidth="1"/>
    <col min="771" max="771" width="5.375" style="476" customWidth="1"/>
    <col min="772" max="772" width="7.625" style="476" customWidth="1"/>
    <col min="773" max="794" width="9.625" style="476" customWidth="1"/>
    <col min="795" max="795" width="12.625" style="476" customWidth="1"/>
    <col min="796" max="1024" width="9" style="476"/>
    <col min="1025" max="1025" width="16.5" style="476" customWidth="1"/>
    <col min="1026" max="1026" width="6.5" style="476" customWidth="1"/>
    <col min="1027" max="1027" width="5.375" style="476" customWidth="1"/>
    <col min="1028" max="1028" width="7.625" style="476" customWidth="1"/>
    <col min="1029" max="1050" width="9.625" style="476" customWidth="1"/>
    <col min="1051" max="1051" width="12.625" style="476" customWidth="1"/>
    <col min="1052" max="1280" width="9" style="476"/>
    <col min="1281" max="1281" width="16.5" style="476" customWidth="1"/>
    <col min="1282" max="1282" width="6.5" style="476" customWidth="1"/>
    <col min="1283" max="1283" width="5.375" style="476" customWidth="1"/>
    <col min="1284" max="1284" width="7.625" style="476" customWidth="1"/>
    <col min="1285" max="1306" width="9.625" style="476" customWidth="1"/>
    <col min="1307" max="1307" width="12.625" style="476" customWidth="1"/>
    <col min="1308" max="1536" width="9" style="476"/>
    <col min="1537" max="1537" width="16.5" style="476" customWidth="1"/>
    <col min="1538" max="1538" width="6.5" style="476" customWidth="1"/>
    <col min="1539" max="1539" width="5.375" style="476" customWidth="1"/>
    <col min="1540" max="1540" width="7.625" style="476" customWidth="1"/>
    <col min="1541" max="1562" width="9.625" style="476" customWidth="1"/>
    <col min="1563" max="1563" width="12.625" style="476" customWidth="1"/>
    <col min="1564" max="1792" width="9" style="476"/>
    <col min="1793" max="1793" width="16.5" style="476" customWidth="1"/>
    <col min="1794" max="1794" width="6.5" style="476" customWidth="1"/>
    <col min="1795" max="1795" width="5.375" style="476" customWidth="1"/>
    <col min="1796" max="1796" width="7.625" style="476" customWidth="1"/>
    <col min="1797" max="1818" width="9.625" style="476" customWidth="1"/>
    <col min="1819" max="1819" width="12.625" style="476" customWidth="1"/>
    <col min="1820" max="2048" width="9" style="476"/>
    <col min="2049" max="2049" width="16.5" style="476" customWidth="1"/>
    <col min="2050" max="2050" width="6.5" style="476" customWidth="1"/>
    <col min="2051" max="2051" width="5.375" style="476" customWidth="1"/>
    <col min="2052" max="2052" width="7.625" style="476" customWidth="1"/>
    <col min="2053" max="2074" width="9.625" style="476" customWidth="1"/>
    <col min="2075" max="2075" width="12.625" style="476" customWidth="1"/>
    <col min="2076" max="2304" width="9" style="476"/>
    <col min="2305" max="2305" width="16.5" style="476" customWidth="1"/>
    <col min="2306" max="2306" width="6.5" style="476" customWidth="1"/>
    <col min="2307" max="2307" width="5.375" style="476" customWidth="1"/>
    <col min="2308" max="2308" width="7.625" style="476" customWidth="1"/>
    <col min="2309" max="2330" width="9.625" style="476" customWidth="1"/>
    <col min="2331" max="2331" width="12.625" style="476" customWidth="1"/>
    <col min="2332" max="2560" width="9" style="476"/>
    <col min="2561" max="2561" width="16.5" style="476" customWidth="1"/>
    <col min="2562" max="2562" width="6.5" style="476" customWidth="1"/>
    <col min="2563" max="2563" width="5.375" style="476" customWidth="1"/>
    <col min="2564" max="2564" width="7.625" style="476" customWidth="1"/>
    <col min="2565" max="2586" width="9.625" style="476" customWidth="1"/>
    <col min="2587" max="2587" width="12.625" style="476" customWidth="1"/>
    <col min="2588" max="2816" width="9" style="476"/>
    <col min="2817" max="2817" width="16.5" style="476" customWidth="1"/>
    <col min="2818" max="2818" width="6.5" style="476" customWidth="1"/>
    <col min="2819" max="2819" width="5.375" style="476" customWidth="1"/>
    <col min="2820" max="2820" width="7.625" style="476" customWidth="1"/>
    <col min="2821" max="2842" width="9.625" style="476" customWidth="1"/>
    <col min="2843" max="2843" width="12.625" style="476" customWidth="1"/>
    <col min="2844" max="3072" width="9" style="476"/>
    <col min="3073" max="3073" width="16.5" style="476" customWidth="1"/>
    <col min="3074" max="3074" width="6.5" style="476" customWidth="1"/>
    <col min="3075" max="3075" width="5.375" style="476" customWidth="1"/>
    <col min="3076" max="3076" width="7.625" style="476" customWidth="1"/>
    <col min="3077" max="3098" width="9.625" style="476" customWidth="1"/>
    <col min="3099" max="3099" width="12.625" style="476" customWidth="1"/>
    <col min="3100" max="3328" width="9" style="476"/>
    <col min="3329" max="3329" width="16.5" style="476" customWidth="1"/>
    <col min="3330" max="3330" width="6.5" style="476" customWidth="1"/>
    <col min="3331" max="3331" width="5.375" style="476" customWidth="1"/>
    <col min="3332" max="3332" width="7.625" style="476" customWidth="1"/>
    <col min="3333" max="3354" width="9.625" style="476" customWidth="1"/>
    <col min="3355" max="3355" width="12.625" style="476" customWidth="1"/>
    <col min="3356" max="3584" width="9" style="476"/>
    <col min="3585" max="3585" width="16.5" style="476" customWidth="1"/>
    <col min="3586" max="3586" width="6.5" style="476" customWidth="1"/>
    <col min="3587" max="3587" width="5.375" style="476" customWidth="1"/>
    <col min="3588" max="3588" width="7.625" style="476" customWidth="1"/>
    <col min="3589" max="3610" width="9.625" style="476" customWidth="1"/>
    <col min="3611" max="3611" width="12.625" style="476" customWidth="1"/>
    <col min="3612" max="3840" width="9" style="476"/>
    <col min="3841" max="3841" width="16.5" style="476" customWidth="1"/>
    <col min="3842" max="3842" width="6.5" style="476" customWidth="1"/>
    <col min="3843" max="3843" width="5.375" style="476" customWidth="1"/>
    <col min="3844" max="3844" width="7.625" style="476" customWidth="1"/>
    <col min="3845" max="3866" width="9.625" style="476" customWidth="1"/>
    <col min="3867" max="3867" width="12.625" style="476" customWidth="1"/>
    <col min="3868" max="4096" width="9" style="476"/>
    <col min="4097" max="4097" width="16.5" style="476" customWidth="1"/>
    <col min="4098" max="4098" width="6.5" style="476" customWidth="1"/>
    <col min="4099" max="4099" width="5.375" style="476" customWidth="1"/>
    <col min="4100" max="4100" width="7.625" style="476" customWidth="1"/>
    <col min="4101" max="4122" width="9.625" style="476" customWidth="1"/>
    <col min="4123" max="4123" width="12.625" style="476" customWidth="1"/>
    <col min="4124" max="4352" width="9" style="476"/>
    <col min="4353" max="4353" width="16.5" style="476" customWidth="1"/>
    <col min="4354" max="4354" width="6.5" style="476" customWidth="1"/>
    <col min="4355" max="4355" width="5.375" style="476" customWidth="1"/>
    <col min="4356" max="4356" width="7.625" style="476" customWidth="1"/>
    <col min="4357" max="4378" width="9.625" style="476" customWidth="1"/>
    <col min="4379" max="4379" width="12.625" style="476" customWidth="1"/>
    <col min="4380" max="4608" width="9" style="476"/>
    <col min="4609" max="4609" width="16.5" style="476" customWidth="1"/>
    <col min="4610" max="4610" width="6.5" style="476" customWidth="1"/>
    <col min="4611" max="4611" width="5.375" style="476" customWidth="1"/>
    <col min="4612" max="4612" width="7.625" style="476" customWidth="1"/>
    <col min="4613" max="4634" width="9.625" style="476" customWidth="1"/>
    <col min="4635" max="4635" width="12.625" style="476" customWidth="1"/>
    <col min="4636" max="4864" width="9" style="476"/>
    <col min="4865" max="4865" width="16.5" style="476" customWidth="1"/>
    <col min="4866" max="4866" width="6.5" style="476" customWidth="1"/>
    <col min="4867" max="4867" width="5.375" style="476" customWidth="1"/>
    <col min="4868" max="4868" width="7.625" style="476" customWidth="1"/>
    <col min="4869" max="4890" width="9.625" style="476" customWidth="1"/>
    <col min="4891" max="4891" width="12.625" style="476" customWidth="1"/>
    <col min="4892" max="5120" width="9" style="476"/>
    <col min="5121" max="5121" width="16.5" style="476" customWidth="1"/>
    <col min="5122" max="5122" width="6.5" style="476" customWidth="1"/>
    <col min="5123" max="5123" width="5.375" style="476" customWidth="1"/>
    <col min="5124" max="5124" width="7.625" style="476" customWidth="1"/>
    <col min="5125" max="5146" width="9.625" style="476" customWidth="1"/>
    <col min="5147" max="5147" width="12.625" style="476" customWidth="1"/>
    <col min="5148" max="5376" width="9" style="476"/>
    <col min="5377" max="5377" width="16.5" style="476" customWidth="1"/>
    <col min="5378" max="5378" width="6.5" style="476" customWidth="1"/>
    <col min="5379" max="5379" width="5.375" style="476" customWidth="1"/>
    <col min="5380" max="5380" width="7.625" style="476" customWidth="1"/>
    <col min="5381" max="5402" width="9.625" style="476" customWidth="1"/>
    <col min="5403" max="5403" width="12.625" style="476" customWidth="1"/>
    <col min="5404" max="5632" width="9" style="476"/>
    <col min="5633" max="5633" width="16.5" style="476" customWidth="1"/>
    <col min="5634" max="5634" width="6.5" style="476" customWidth="1"/>
    <col min="5635" max="5635" width="5.375" style="476" customWidth="1"/>
    <col min="5636" max="5636" width="7.625" style="476" customWidth="1"/>
    <col min="5637" max="5658" width="9.625" style="476" customWidth="1"/>
    <col min="5659" max="5659" width="12.625" style="476" customWidth="1"/>
    <col min="5660" max="5888" width="9" style="476"/>
    <col min="5889" max="5889" width="16.5" style="476" customWidth="1"/>
    <col min="5890" max="5890" width="6.5" style="476" customWidth="1"/>
    <col min="5891" max="5891" width="5.375" style="476" customWidth="1"/>
    <col min="5892" max="5892" width="7.625" style="476" customWidth="1"/>
    <col min="5893" max="5914" width="9.625" style="476" customWidth="1"/>
    <col min="5915" max="5915" width="12.625" style="476" customWidth="1"/>
    <col min="5916" max="6144" width="9" style="476"/>
    <col min="6145" max="6145" width="16.5" style="476" customWidth="1"/>
    <col min="6146" max="6146" width="6.5" style="476" customWidth="1"/>
    <col min="6147" max="6147" width="5.375" style="476" customWidth="1"/>
    <col min="6148" max="6148" width="7.625" style="476" customWidth="1"/>
    <col min="6149" max="6170" width="9.625" style="476" customWidth="1"/>
    <col min="6171" max="6171" width="12.625" style="476" customWidth="1"/>
    <col min="6172" max="6400" width="9" style="476"/>
    <col min="6401" max="6401" width="16.5" style="476" customWidth="1"/>
    <col min="6402" max="6402" width="6.5" style="476" customWidth="1"/>
    <col min="6403" max="6403" width="5.375" style="476" customWidth="1"/>
    <col min="6404" max="6404" width="7.625" style="476" customWidth="1"/>
    <col min="6405" max="6426" width="9.625" style="476" customWidth="1"/>
    <col min="6427" max="6427" width="12.625" style="476" customWidth="1"/>
    <col min="6428" max="6656" width="9" style="476"/>
    <col min="6657" max="6657" width="16.5" style="476" customWidth="1"/>
    <col min="6658" max="6658" width="6.5" style="476" customWidth="1"/>
    <col min="6659" max="6659" width="5.375" style="476" customWidth="1"/>
    <col min="6660" max="6660" width="7.625" style="476" customWidth="1"/>
    <col min="6661" max="6682" width="9.625" style="476" customWidth="1"/>
    <col min="6683" max="6683" width="12.625" style="476" customWidth="1"/>
    <col min="6684" max="6912" width="9" style="476"/>
    <col min="6913" max="6913" width="16.5" style="476" customWidth="1"/>
    <col min="6914" max="6914" width="6.5" style="476" customWidth="1"/>
    <col min="6915" max="6915" width="5.375" style="476" customWidth="1"/>
    <col min="6916" max="6916" width="7.625" style="476" customWidth="1"/>
    <col min="6917" max="6938" width="9.625" style="476" customWidth="1"/>
    <col min="6939" max="6939" width="12.625" style="476" customWidth="1"/>
    <col min="6940" max="7168" width="9" style="476"/>
    <col min="7169" max="7169" width="16.5" style="476" customWidth="1"/>
    <col min="7170" max="7170" width="6.5" style="476" customWidth="1"/>
    <col min="7171" max="7171" width="5.375" style="476" customWidth="1"/>
    <col min="7172" max="7172" width="7.625" style="476" customWidth="1"/>
    <col min="7173" max="7194" width="9.625" style="476" customWidth="1"/>
    <col min="7195" max="7195" width="12.625" style="476" customWidth="1"/>
    <col min="7196" max="7424" width="9" style="476"/>
    <col min="7425" max="7425" width="16.5" style="476" customWidth="1"/>
    <col min="7426" max="7426" width="6.5" style="476" customWidth="1"/>
    <col min="7427" max="7427" width="5.375" style="476" customWidth="1"/>
    <col min="7428" max="7428" width="7.625" style="476" customWidth="1"/>
    <col min="7429" max="7450" width="9.625" style="476" customWidth="1"/>
    <col min="7451" max="7451" width="12.625" style="476" customWidth="1"/>
    <col min="7452" max="7680" width="9" style="476"/>
    <col min="7681" max="7681" width="16.5" style="476" customWidth="1"/>
    <col min="7682" max="7682" width="6.5" style="476" customWidth="1"/>
    <col min="7683" max="7683" width="5.375" style="476" customWidth="1"/>
    <col min="7684" max="7684" width="7.625" style="476" customWidth="1"/>
    <col min="7685" max="7706" width="9.625" style="476" customWidth="1"/>
    <col min="7707" max="7707" width="12.625" style="476" customWidth="1"/>
    <col min="7708" max="7936" width="9" style="476"/>
    <col min="7937" max="7937" width="16.5" style="476" customWidth="1"/>
    <col min="7938" max="7938" width="6.5" style="476" customWidth="1"/>
    <col min="7939" max="7939" width="5.375" style="476" customWidth="1"/>
    <col min="7940" max="7940" width="7.625" style="476" customWidth="1"/>
    <col min="7941" max="7962" width="9.625" style="476" customWidth="1"/>
    <col min="7963" max="7963" width="12.625" style="476" customWidth="1"/>
    <col min="7964" max="8192" width="9" style="476"/>
    <col min="8193" max="8193" width="16.5" style="476" customWidth="1"/>
    <col min="8194" max="8194" width="6.5" style="476" customWidth="1"/>
    <col min="8195" max="8195" width="5.375" style="476" customWidth="1"/>
    <col min="8196" max="8196" width="7.625" style="476" customWidth="1"/>
    <col min="8197" max="8218" width="9.625" style="476" customWidth="1"/>
    <col min="8219" max="8219" width="12.625" style="476" customWidth="1"/>
    <col min="8220" max="8448" width="9" style="476"/>
    <col min="8449" max="8449" width="16.5" style="476" customWidth="1"/>
    <col min="8450" max="8450" width="6.5" style="476" customWidth="1"/>
    <col min="8451" max="8451" width="5.375" style="476" customWidth="1"/>
    <col min="8452" max="8452" width="7.625" style="476" customWidth="1"/>
    <col min="8453" max="8474" width="9.625" style="476" customWidth="1"/>
    <col min="8475" max="8475" width="12.625" style="476" customWidth="1"/>
    <col min="8476" max="8704" width="9" style="476"/>
    <col min="8705" max="8705" width="16.5" style="476" customWidth="1"/>
    <col min="8706" max="8706" width="6.5" style="476" customWidth="1"/>
    <col min="8707" max="8707" width="5.375" style="476" customWidth="1"/>
    <col min="8708" max="8708" width="7.625" style="476" customWidth="1"/>
    <col min="8709" max="8730" width="9.625" style="476" customWidth="1"/>
    <col min="8731" max="8731" width="12.625" style="476" customWidth="1"/>
    <col min="8732" max="8960" width="9" style="476"/>
    <col min="8961" max="8961" width="16.5" style="476" customWidth="1"/>
    <col min="8962" max="8962" width="6.5" style="476" customWidth="1"/>
    <col min="8963" max="8963" width="5.375" style="476" customWidth="1"/>
    <col min="8964" max="8964" width="7.625" style="476" customWidth="1"/>
    <col min="8965" max="8986" width="9.625" style="476" customWidth="1"/>
    <col min="8987" max="8987" width="12.625" style="476" customWidth="1"/>
    <col min="8988" max="9216" width="9" style="476"/>
    <col min="9217" max="9217" width="16.5" style="476" customWidth="1"/>
    <col min="9218" max="9218" width="6.5" style="476" customWidth="1"/>
    <col min="9219" max="9219" width="5.375" style="476" customWidth="1"/>
    <col min="9220" max="9220" width="7.625" style="476" customWidth="1"/>
    <col min="9221" max="9242" width="9.625" style="476" customWidth="1"/>
    <col min="9243" max="9243" width="12.625" style="476" customWidth="1"/>
    <col min="9244" max="9472" width="9" style="476"/>
    <col min="9473" max="9473" width="16.5" style="476" customWidth="1"/>
    <col min="9474" max="9474" width="6.5" style="476" customWidth="1"/>
    <col min="9475" max="9475" width="5.375" style="476" customWidth="1"/>
    <col min="9476" max="9476" width="7.625" style="476" customWidth="1"/>
    <col min="9477" max="9498" width="9.625" style="476" customWidth="1"/>
    <col min="9499" max="9499" width="12.625" style="476" customWidth="1"/>
    <col min="9500" max="9728" width="9" style="476"/>
    <col min="9729" max="9729" width="16.5" style="476" customWidth="1"/>
    <col min="9730" max="9730" width="6.5" style="476" customWidth="1"/>
    <col min="9731" max="9731" width="5.375" style="476" customWidth="1"/>
    <col min="9732" max="9732" width="7.625" style="476" customWidth="1"/>
    <col min="9733" max="9754" width="9.625" style="476" customWidth="1"/>
    <col min="9755" max="9755" width="12.625" style="476" customWidth="1"/>
    <col min="9756" max="9984" width="9" style="476"/>
    <col min="9985" max="9985" width="16.5" style="476" customWidth="1"/>
    <col min="9986" max="9986" width="6.5" style="476" customWidth="1"/>
    <col min="9987" max="9987" width="5.375" style="476" customWidth="1"/>
    <col min="9988" max="9988" width="7.625" style="476" customWidth="1"/>
    <col min="9989" max="10010" width="9.625" style="476" customWidth="1"/>
    <col min="10011" max="10011" width="12.625" style="476" customWidth="1"/>
    <col min="10012" max="10240" width="9" style="476"/>
    <col min="10241" max="10241" width="16.5" style="476" customWidth="1"/>
    <col min="10242" max="10242" width="6.5" style="476" customWidth="1"/>
    <col min="10243" max="10243" width="5.375" style="476" customWidth="1"/>
    <col min="10244" max="10244" width="7.625" style="476" customWidth="1"/>
    <col min="10245" max="10266" width="9.625" style="476" customWidth="1"/>
    <col min="10267" max="10267" width="12.625" style="476" customWidth="1"/>
    <col min="10268" max="10496" width="9" style="476"/>
    <col min="10497" max="10497" width="16.5" style="476" customWidth="1"/>
    <col min="10498" max="10498" width="6.5" style="476" customWidth="1"/>
    <col min="10499" max="10499" width="5.375" style="476" customWidth="1"/>
    <col min="10500" max="10500" width="7.625" style="476" customWidth="1"/>
    <col min="10501" max="10522" width="9.625" style="476" customWidth="1"/>
    <col min="10523" max="10523" width="12.625" style="476" customWidth="1"/>
    <col min="10524" max="10752" width="9" style="476"/>
    <col min="10753" max="10753" width="16.5" style="476" customWidth="1"/>
    <col min="10754" max="10754" width="6.5" style="476" customWidth="1"/>
    <col min="10755" max="10755" width="5.375" style="476" customWidth="1"/>
    <col min="10756" max="10756" width="7.625" style="476" customWidth="1"/>
    <col min="10757" max="10778" width="9.625" style="476" customWidth="1"/>
    <col min="10779" max="10779" width="12.625" style="476" customWidth="1"/>
    <col min="10780" max="11008" width="9" style="476"/>
    <col min="11009" max="11009" width="16.5" style="476" customWidth="1"/>
    <col min="11010" max="11010" width="6.5" style="476" customWidth="1"/>
    <col min="11011" max="11011" width="5.375" style="476" customWidth="1"/>
    <col min="11012" max="11012" width="7.625" style="476" customWidth="1"/>
    <col min="11013" max="11034" width="9.625" style="476" customWidth="1"/>
    <col min="11035" max="11035" width="12.625" style="476" customWidth="1"/>
    <col min="11036" max="11264" width="9" style="476"/>
    <col min="11265" max="11265" width="16.5" style="476" customWidth="1"/>
    <col min="11266" max="11266" width="6.5" style="476" customWidth="1"/>
    <col min="11267" max="11267" width="5.375" style="476" customWidth="1"/>
    <col min="11268" max="11268" width="7.625" style="476" customWidth="1"/>
    <col min="11269" max="11290" width="9.625" style="476" customWidth="1"/>
    <col min="11291" max="11291" width="12.625" style="476" customWidth="1"/>
    <col min="11292" max="11520" width="9" style="476"/>
    <col min="11521" max="11521" width="16.5" style="476" customWidth="1"/>
    <col min="11522" max="11522" width="6.5" style="476" customWidth="1"/>
    <col min="11523" max="11523" width="5.375" style="476" customWidth="1"/>
    <col min="11524" max="11524" width="7.625" style="476" customWidth="1"/>
    <col min="11525" max="11546" width="9.625" style="476" customWidth="1"/>
    <col min="11547" max="11547" width="12.625" style="476" customWidth="1"/>
    <col min="11548" max="11776" width="9" style="476"/>
    <col min="11777" max="11777" width="16.5" style="476" customWidth="1"/>
    <col min="11778" max="11778" width="6.5" style="476" customWidth="1"/>
    <col min="11779" max="11779" width="5.375" style="476" customWidth="1"/>
    <col min="11780" max="11780" width="7.625" style="476" customWidth="1"/>
    <col min="11781" max="11802" width="9.625" style="476" customWidth="1"/>
    <col min="11803" max="11803" width="12.625" style="476" customWidth="1"/>
    <col min="11804" max="12032" width="9" style="476"/>
    <col min="12033" max="12033" width="16.5" style="476" customWidth="1"/>
    <col min="12034" max="12034" width="6.5" style="476" customWidth="1"/>
    <col min="12035" max="12035" width="5.375" style="476" customWidth="1"/>
    <col min="12036" max="12036" width="7.625" style="476" customWidth="1"/>
    <col min="12037" max="12058" width="9.625" style="476" customWidth="1"/>
    <col min="12059" max="12059" width="12.625" style="476" customWidth="1"/>
    <col min="12060" max="12288" width="9" style="476"/>
    <col min="12289" max="12289" width="16.5" style="476" customWidth="1"/>
    <col min="12290" max="12290" width="6.5" style="476" customWidth="1"/>
    <col min="12291" max="12291" width="5.375" style="476" customWidth="1"/>
    <col min="12292" max="12292" width="7.625" style="476" customWidth="1"/>
    <col min="12293" max="12314" width="9.625" style="476" customWidth="1"/>
    <col min="12315" max="12315" width="12.625" style="476" customWidth="1"/>
    <col min="12316" max="12544" width="9" style="476"/>
    <col min="12545" max="12545" width="16.5" style="476" customWidth="1"/>
    <col min="12546" max="12546" width="6.5" style="476" customWidth="1"/>
    <col min="12547" max="12547" width="5.375" style="476" customWidth="1"/>
    <col min="12548" max="12548" width="7.625" style="476" customWidth="1"/>
    <col min="12549" max="12570" width="9.625" style="476" customWidth="1"/>
    <col min="12571" max="12571" width="12.625" style="476" customWidth="1"/>
    <col min="12572" max="12800" width="9" style="476"/>
    <col min="12801" max="12801" width="16.5" style="476" customWidth="1"/>
    <col min="12802" max="12802" width="6.5" style="476" customWidth="1"/>
    <col min="12803" max="12803" width="5.375" style="476" customWidth="1"/>
    <col min="12804" max="12804" width="7.625" style="476" customWidth="1"/>
    <col min="12805" max="12826" width="9.625" style="476" customWidth="1"/>
    <col min="12827" max="12827" width="12.625" style="476" customWidth="1"/>
    <col min="12828" max="13056" width="9" style="476"/>
    <col min="13057" max="13057" width="16.5" style="476" customWidth="1"/>
    <col min="13058" max="13058" width="6.5" style="476" customWidth="1"/>
    <col min="13059" max="13059" width="5.375" style="476" customWidth="1"/>
    <col min="13060" max="13060" width="7.625" style="476" customWidth="1"/>
    <col min="13061" max="13082" width="9.625" style="476" customWidth="1"/>
    <col min="13083" max="13083" width="12.625" style="476" customWidth="1"/>
    <col min="13084" max="13312" width="9" style="476"/>
    <col min="13313" max="13313" width="16.5" style="476" customWidth="1"/>
    <col min="13314" max="13314" width="6.5" style="476" customWidth="1"/>
    <col min="13315" max="13315" width="5.375" style="476" customWidth="1"/>
    <col min="13316" max="13316" width="7.625" style="476" customWidth="1"/>
    <col min="13317" max="13338" width="9.625" style="476" customWidth="1"/>
    <col min="13339" max="13339" width="12.625" style="476" customWidth="1"/>
    <col min="13340" max="13568" width="9" style="476"/>
    <col min="13569" max="13569" width="16.5" style="476" customWidth="1"/>
    <col min="13570" max="13570" width="6.5" style="476" customWidth="1"/>
    <col min="13571" max="13571" width="5.375" style="476" customWidth="1"/>
    <col min="13572" max="13572" width="7.625" style="476" customWidth="1"/>
    <col min="13573" max="13594" width="9.625" style="476" customWidth="1"/>
    <col min="13595" max="13595" width="12.625" style="476" customWidth="1"/>
    <col min="13596" max="13824" width="9" style="476"/>
    <col min="13825" max="13825" width="16.5" style="476" customWidth="1"/>
    <col min="13826" max="13826" width="6.5" style="476" customWidth="1"/>
    <col min="13827" max="13827" width="5.375" style="476" customWidth="1"/>
    <col min="13828" max="13828" width="7.625" style="476" customWidth="1"/>
    <col min="13829" max="13850" width="9.625" style="476" customWidth="1"/>
    <col min="13851" max="13851" width="12.625" style="476" customWidth="1"/>
    <col min="13852" max="14080" width="9" style="476"/>
    <col min="14081" max="14081" width="16.5" style="476" customWidth="1"/>
    <col min="14082" max="14082" width="6.5" style="476" customWidth="1"/>
    <col min="14083" max="14083" width="5.375" style="476" customWidth="1"/>
    <col min="14084" max="14084" width="7.625" style="476" customWidth="1"/>
    <col min="14085" max="14106" width="9.625" style="476" customWidth="1"/>
    <col min="14107" max="14107" width="12.625" style="476" customWidth="1"/>
    <col min="14108" max="14336" width="9" style="476"/>
    <col min="14337" max="14337" width="16.5" style="476" customWidth="1"/>
    <col min="14338" max="14338" width="6.5" style="476" customWidth="1"/>
    <col min="14339" max="14339" width="5.375" style="476" customWidth="1"/>
    <col min="14340" max="14340" width="7.625" style="476" customWidth="1"/>
    <col min="14341" max="14362" width="9.625" style="476" customWidth="1"/>
    <col min="14363" max="14363" width="12.625" style="476" customWidth="1"/>
    <col min="14364" max="14592" width="9" style="476"/>
    <col min="14593" max="14593" width="16.5" style="476" customWidth="1"/>
    <col min="14594" max="14594" width="6.5" style="476" customWidth="1"/>
    <col min="14595" max="14595" width="5.375" style="476" customWidth="1"/>
    <col min="14596" max="14596" width="7.625" style="476" customWidth="1"/>
    <col min="14597" max="14618" width="9.625" style="476" customWidth="1"/>
    <col min="14619" max="14619" width="12.625" style="476" customWidth="1"/>
    <col min="14620" max="14848" width="9" style="476"/>
    <col min="14849" max="14849" width="16.5" style="476" customWidth="1"/>
    <col min="14850" max="14850" width="6.5" style="476" customWidth="1"/>
    <col min="14851" max="14851" width="5.375" style="476" customWidth="1"/>
    <col min="14852" max="14852" width="7.625" style="476" customWidth="1"/>
    <col min="14853" max="14874" width="9.625" style="476" customWidth="1"/>
    <col min="14875" max="14875" width="12.625" style="476" customWidth="1"/>
    <col min="14876" max="15104" width="9" style="476"/>
    <col min="15105" max="15105" width="16.5" style="476" customWidth="1"/>
    <col min="15106" max="15106" width="6.5" style="476" customWidth="1"/>
    <col min="15107" max="15107" width="5.375" style="476" customWidth="1"/>
    <col min="15108" max="15108" width="7.625" style="476" customWidth="1"/>
    <col min="15109" max="15130" width="9.625" style="476" customWidth="1"/>
    <col min="15131" max="15131" width="12.625" style="476" customWidth="1"/>
    <col min="15132" max="15360" width="9" style="476"/>
    <col min="15361" max="15361" width="16.5" style="476" customWidth="1"/>
    <col min="15362" max="15362" width="6.5" style="476" customWidth="1"/>
    <col min="15363" max="15363" width="5.375" style="476" customWidth="1"/>
    <col min="15364" max="15364" width="7.625" style="476" customWidth="1"/>
    <col min="15365" max="15386" width="9.625" style="476" customWidth="1"/>
    <col min="15387" max="15387" width="12.625" style="476" customWidth="1"/>
    <col min="15388" max="15616" width="9" style="476"/>
    <col min="15617" max="15617" width="16.5" style="476" customWidth="1"/>
    <col min="15618" max="15618" width="6.5" style="476" customWidth="1"/>
    <col min="15619" max="15619" width="5.375" style="476" customWidth="1"/>
    <col min="15620" max="15620" width="7.625" style="476" customWidth="1"/>
    <col min="15621" max="15642" width="9.625" style="476" customWidth="1"/>
    <col min="15643" max="15643" width="12.625" style="476" customWidth="1"/>
    <col min="15644" max="15872" width="9" style="476"/>
    <col min="15873" max="15873" width="16.5" style="476" customWidth="1"/>
    <col min="15874" max="15874" width="6.5" style="476" customWidth="1"/>
    <col min="15875" max="15875" width="5.375" style="476" customWidth="1"/>
    <col min="15876" max="15876" width="7.625" style="476" customWidth="1"/>
    <col min="15877" max="15898" width="9.625" style="476" customWidth="1"/>
    <col min="15899" max="15899" width="12.625" style="476" customWidth="1"/>
    <col min="15900" max="16128" width="9" style="476"/>
    <col min="16129" max="16129" width="16.5" style="476" customWidth="1"/>
    <col min="16130" max="16130" width="6.5" style="476" customWidth="1"/>
    <col min="16131" max="16131" width="5.375" style="476" customWidth="1"/>
    <col min="16132" max="16132" width="7.625" style="476" customWidth="1"/>
    <col min="16133" max="16154" width="9.625" style="476" customWidth="1"/>
    <col min="16155" max="16155" width="12.625" style="476" customWidth="1"/>
    <col min="16156" max="16384" width="9" style="476"/>
  </cols>
  <sheetData>
    <row r="1" spans="1:25" s="463" customFormat="1" ht="21" customHeight="1" x14ac:dyDescent="0.15">
      <c r="A1" s="820" t="s">
        <v>184</v>
      </c>
      <c r="B1" s="820"/>
      <c r="C1" s="820"/>
      <c r="D1" s="820"/>
      <c r="E1" s="820"/>
      <c r="F1" s="820"/>
      <c r="G1" s="820"/>
      <c r="H1" s="820"/>
      <c r="I1" s="820"/>
      <c r="J1" s="820"/>
      <c r="K1" s="820"/>
      <c r="L1" s="820"/>
      <c r="M1" s="820"/>
      <c r="N1" s="820"/>
      <c r="O1" s="820"/>
      <c r="P1" s="820"/>
      <c r="Q1" s="820"/>
      <c r="R1" s="820"/>
      <c r="S1" s="820"/>
      <c r="T1" s="820"/>
      <c r="U1" s="820"/>
      <c r="V1" s="820"/>
      <c r="W1" s="820"/>
      <c r="X1" s="820"/>
      <c r="Y1" s="820"/>
    </row>
    <row r="2" spans="1:25" s="463" customFormat="1" ht="17.25" customHeight="1" thickBot="1" x14ac:dyDescent="0.2">
      <c r="A2" s="838"/>
      <c r="B2" s="838"/>
      <c r="C2" s="838"/>
      <c r="D2" s="838"/>
      <c r="E2" s="838"/>
      <c r="F2" s="838"/>
      <c r="G2" s="838"/>
      <c r="H2" s="838"/>
      <c r="I2" s="838"/>
      <c r="J2" s="838"/>
      <c r="K2" s="838"/>
      <c r="L2" s="838"/>
      <c r="M2" s="838"/>
      <c r="N2" s="838"/>
      <c r="O2" s="838"/>
      <c r="P2" s="838"/>
      <c r="Q2" s="838"/>
      <c r="R2" s="838"/>
      <c r="S2" s="838"/>
      <c r="T2" s="838"/>
      <c r="U2" s="838"/>
      <c r="V2" s="838"/>
      <c r="W2" s="838"/>
      <c r="X2" s="838"/>
      <c r="Y2" s="838"/>
    </row>
    <row r="3" spans="1:25" ht="15.95" customHeight="1" x14ac:dyDescent="0.15">
      <c r="A3" s="844" t="s">
        <v>185</v>
      </c>
      <c r="B3" s="845"/>
      <c r="C3" s="845"/>
      <c r="D3" s="846"/>
      <c r="E3" s="867" t="s">
        <v>105</v>
      </c>
      <c r="F3" s="867"/>
      <c r="G3" s="867"/>
      <c r="H3" s="867"/>
      <c r="I3" s="867"/>
      <c r="J3" s="867"/>
      <c r="K3" s="867"/>
      <c r="L3" s="867"/>
      <c r="M3" s="867"/>
      <c r="N3" s="867"/>
      <c r="O3" s="867"/>
      <c r="P3" s="867"/>
      <c r="Q3" s="867"/>
      <c r="R3" s="867"/>
      <c r="S3" s="867"/>
      <c r="T3" s="867"/>
      <c r="U3" s="867"/>
      <c r="V3" s="867"/>
      <c r="W3" s="867"/>
      <c r="X3" s="868"/>
      <c r="Y3" s="852" t="s">
        <v>96</v>
      </c>
    </row>
    <row r="4" spans="1:25" ht="30" customHeight="1" thickBot="1" x14ac:dyDescent="0.2">
      <c r="A4" s="991"/>
      <c r="B4" s="992"/>
      <c r="C4" s="992"/>
      <c r="D4" s="993"/>
      <c r="E4" s="558">
        <v>2024</v>
      </c>
      <c r="F4" s="559">
        <f>E4+1</f>
        <v>2025</v>
      </c>
      <c r="G4" s="559">
        <f t="shared" ref="G4:W4" si="0">F4+1</f>
        <v>2026</v>
      </c>
      <c r="H4" s="559">
        <f t="shared" si="0"/>
        <v>2027</v>
      </c>
      <c r="I4" s="559">
        <f t="shared" si="0"/>
        <v>2028</v>
      </c>
      <c r="J4" s="559">
        <f t="shared" si="0"/>
        <v>2029</v>
      </c>
      <c r="K4" s="559">
        <f t="shared" si="0"/>
        <v>2030</v>
      </c>
      <c r="L4" s="559">
        <f t="shared" si="0"/>
        <v>2031</v>
      </c>
      <c r="M4" s="559">
        <f t="shared" si="0"/>
        <v>2032</v>
      </c>
      <c r="N4" s="559">
        <f t="shared" si="0"/>
        <v>2033</v>
      </c>
      <c r="O4" s="559">
        <f t="shared" si="0"/>
        <v>2034</v>
      </c>
      <c r="P4" s="559">
        <f t="shared" si="0"/>
        <v>2035</v>
      </c>
      <c r="Q4" s="559">
        <f t="shared" si="0"/>
        <v>2036</v>
      </c>
      <c r="R4" s="559">
        <f t="shared" si="0"/>
        <v>2037</v>
      </c>
      <c r="S4" s="559">
        <f t="shared" si="0"/>
        <v>2038</v>
      </c>
      <c r="T4" s="559">
        <f t="shared" si="0"/>
        <v>2039</v>
      </c>
      <c r="U4" s="559">
        <f t="shared" si="0"/>
        <v>2040</v>
      </c>
      <c r="V4" s="559">
        <f t="shared" si="0"/>
        <v>2041</v>
      </c>
      <c r="W4" s="559">
        <f t="shared" si="0"/>
        <v>2042</v>
      </c>
      <c r="X4" s="560">
        <f>W4+1</f>
        <v>2043</v>
      </c>
      <c r="Y4" s="869"/>
    </row>
    <row r="5" spans="1:25" ht="15.95" customHeight="1" thickBot="1" x14ac:dyDescent="0.2">
      <c r="A5" s="996" t="s">
        <v>179</v>
      </c>
      <c r="B5" s="997"/>
      <c r="C5" s="997"/>
      <c r="D5" s="998"/>
      <c r="E5" s="589">
        <v>24069</v>
      </c>
      <c r="F5" s="590">
        <v>23950</v>
      </c>
      <c r="G5" s="590">
        <v>23833</v>
      </c>
      <c r="H5" s="590">
        <v>23783</v>
      </c>
      <c r="I5" s="590">
        <v>23601</v>
      </c>
      <c r="J5" s="590">
        <v>23484</v>
      </c>
      <c r="K5" s="590">
        <v>23368</v>
      </c>
      <c r="L5" s="590">
        <v>23319</v>
      </c>
      <c r="M5" s="590">
        <v>23141</v>
      </c>
      <c r="N5" s="590">
        <v>23029</v>
      </c>
      <c r="O5" s="590">
        <v>22917</v>
      </c>
      <c r="P5" s="590">
        <v>22865</v>
      </c>
      <c r="Q5" s="590">
        <v>22693</v>
      </c>
      <c r="R5" s="590">
        <v>22583</v>
      </c>
      <c r="S5" s="590">
        <v>22473</v>
      </c>
      <c r="T5" s="590">
        <v>22424</v>
      </c>
      <c r="U5" s="590">
        <v>22252</v>
      </c>
      <c r="V5" s="590">
        <v>22140</v>
      </c>
      <c r="W5" s="590">
        <v>22027</v>
      </c>
      <c r="X5" s="591">
        <v>21974</v>
      </c>
      <c r="Y5" s="566">
        <f>SUM(E5:X5)</f>
        <v>459925</v>
      </c>
    </row>
    <row r="6" spans="1:25" ht="15.95" customHeight="1" x14ac:dyDescent="0.15">
      <c r="A6" s="870"/>
      <c r="B6" s="327" t="s">
        <v>97</v>
      </c>
      <c r="C6" s="320" t="s">
        <v>98</v>
      </c>
      <c r="D6" s="328"/>
      <c r="E6" s="98"/>
      <c r="F6" s="111"/>
      <c r="G6" s="111"/>
      <c r="H6" s="111"/>
      <c r="I6" s="111"/>
      <c r="J6" s="111"/>
      <c r="K6" s="111"/>
      <c r="L6" s="111"/>
      <c r="M6" s="111"/>
      <c r="N6" s="111"/>
      <c r="O6" s="111"/>
      <c r="P6" s="111"/>
      <c r="Q6" s="111"/>
      <c r="R6" s="111"/>
      <c r="S6" s="111"/>
      <c r="T6" s="111"/>
      <c r="U6" s="111"/>
      <c r="V6" s="111"/>
      <c r="W6" s="111"/>
      <c r="X6" s="112"/>
      <c r="Y6" s="113">
        <f>SUM(E6:X6)</f>
        <v>0</v>
      </c>
    </row>
    <row r="7" spans="1:25" ht="15.95" customHeight="1" x14ac:dyDescent="0.15">
      <c r="A7" s="870"/>
      <c r="B7" s="329" t="s">
        <v>107</v>
      </c>
      <c r="C7" s="330" t="s">
        <v>98</v>
      </c>
      <c r="D7" s="331"/>
      <c r="E7" s="143"/>
      <c r="F7" s="144"/>
      <c r="G7" s="144"/>
      <c r="H7" s="144"/>
      <c r="I7" s="144"/>
      <c r="J7" s="144"/>
      <c r="K7" s="144"/>
      <c r="L7" s="144"/>
      <c r="M7" s="144"/>
      <c r="N7" s="144"/>
      <c r="O7" s="144"/>
      <c r="P7" s="144"/>
      <c r="Q7" s="144"/>
      <c r="R7" s="144"/>
      <c r="S7" s="144"/>
      <c r="T7" s="144"/>
      <c r="U7" s="144"/>
      <c r="V7" s="144"/>
      <c r="W7" s="144"/>
      <c r="X7" s="145"/>
      <c r="Y7" s="146" t="s">
        <v>108</v>
      </c>
    </row>
    <row r="8" spans="1:25" ht="15.95" customHeight="1" x14ac:dyDescent="0.15">
      <c r="A8" s="871"/>
      <c r="B8" s="1005" t="s">
        <v>109</v>
      </c>
      <c r="C8" s="1006"/>
      <c r="D8" s="147" t="s">
        <v>100</v>
      </c>
      <c r="E8" s="148">
        <f>E6*E7</f>
        <v>0</v>
      </c>
      <c r="F8" s="149">
        <f t="shared" ref="F8:X8" si="1">F6*F7</f>
        <v>0</v>
      </c>
      <c r="G8" s="149">
        <f t="shared" si="1"/>
        <v>0</v>
      </c>
      <c r="H8" s="149">
        <f t="shared" si="1"/>
        <v>0</v>
      </c>
      <c r="I8" s="149">
        <f t="shared" si="1"/>
        <v>0</v>
      </c>
      <c r="J8" s="149">
        <f t="shared" si="1"/>
        <v>0</v>
      </c>
      <c r="K8" s="149">
        <f t="shared" si="1"/>
        <v>0</v>
      </c>
      <c r="L8" s="149">
        <f t="shared" si="1"/>
        <v>0</v>
      </c>
      <c r="M8" s="149">
        <f t="shared" si="1"/>
        <v>0</v>
      </c>
      <c r="N8" s="149">
        <f t="shared" si="1"/>
        <v>0</v>
      </c>
      <c r="O8" s="149">
        <f t="shared" si="1"/>
        <v>0</v>
      </c>
      <c r="P8" s="149">
        <f t="shared" si="1"/>
        <v>0</v>
      </c>
      <c r="Q8" s="149">
        <f t="shared" si="1"/>
        <v>0</v>
      </c>
      <c r="R8" s="149">
        <f t="shared" si="1"/>
        <v>0</v>
      </c>
      <c r="S8" s="149">
        <f t="shared" si="1"/>
        <v>0</v>
      </c>
      <c r="T8" s="149">
        <f t="shared" si="1"/>
        <v>0</v>
      </c>
      <c r="U8" s="149">
        <f t="shared" si="1"/>
        <v>0</v>
      </c>
      <c r="V8" s="149">
        <f t="shared" si="1"/>
        <v>0</v>
      </c>
      <c r="W8" s="149">
        <f t="shared" si="1"/>
        <v>0</v>
      </c>
      <c r="X8" s="150">
        <f t="shared" si="1"/>
        <v>0</v>
      </c>
      <c r="Y8" s="117">
        <f>SUM(E8:X8)</f>
        <v>0</v>
      </c>
    </row>
    <row r="9" spans="1:25" ht="15.95" customHeight="1" x14ac:dyDescent="0.15">
      <c r="A9" s="874"/>
      <c r="B9" s="327" t="s">
        <v>97</v>
      </c>
      <c r="C9" s="320" t="s">
        <v>98</v>
      </c>
      <c r="D9" s="328"/>
      <c r="E9" s="98"/>
      <c r="F9" s="111"/>
      <c r="G9" s="111"/>
      <c r="H9" s="111"/>
      <c r="I9" s="111"/>
      <c r="J9" s="111"/>
      <c r="K9" s="111"/>
      <c r="L9" s="111"/>
      <c r="M9" s="111"/>
      <c r="N9" s="111"/>
      <c r="O9" s="111"/>
      <c r="P9" s="111"/>
      <c r="Q9" s="111"/>
      <c r="R9" s="111"/>
      <c r="S9" s="111"/>
      <c r="T9" s="111"/>
      <c r="U9" s="111"/>
      <c r="V9" s="111"/>
      <c r="W9" s="111"/>
      <c r="X9" s="112"/>
      <c r="Y9" s="124">
        <f>SUM(E9:X9)</f>
        <v>0</v>
      </c>
    </row>
    <row r="10" spans="1:25" ht="15.95" customHeight="1" x14ac:dyDescent="0.15">
      <c r="A10" s="870"/>
      <c r="B10" s="329" t="s">
        <v>107</v>
      </c>
      <c r="C10" s="330" t="s">
        <v>98</v>
      </c>
      <c r="D10" s="331"/>
      <c r="E10" s="143"/>
      <c r="F10" s="144"/>
      <c r="G10" s="144"/>
      <c r="H10" s="144"/>
      <c r="I10" s="144"/>
      <c r="J10" s="144"/>
      <c r="K10" s="144"/>
      <c r="L10" s="144"/>
      <c r="M10" s="144"/>
      <c r="N10" s="144"/>
      <c r="O10" s="144"/>
      <c r="P10" s="144"/>
      <c r="Q10" s="144"/>
      <c r="R10" s="144"/>
      <c r="S10" s="144"/>
      <c r="T10" s="144"/>
      <c r="U10" s="144"/>
      <c r="V10" s="144"/>
      <c r="W10" s="144"/>
      <c r="X10" s="145"/>
      <c r="Y10" s="146" t="s">
        <v>108</v>
      </c>
    </row>
    <row r="11" spans="1:25" ht="15.95" customHeight="1" x14ac:dyDescent="0.15">
      <c r="A11" s="871"/>
      <c r="B11" s="1005" t="s">
        <v>109</v>
      </c>
      <c r="C11" s="1006"/>
      <c r="D11" s="147" t="s">
        <v>100</v>
      </c>
      <c r="E11" s="148">
        <f>E9*E10</f>
        <v>0</v>
      </c>
      <c r="F11" s="149">
        <f>F9*F10</f>
        <v>0</v>
      </c>
      <c r="G11" s="149">
        <f t="shared" ref="G11:X11" si="2">G9*G10</f>
        <v>0</v>
      </c>
      <c r="H11" s="149">
        <f t="shared" si="2"/>
        <v>0</v>
      </c>
      <c r="I11" s="149">
        <f t="shared" si="2"/>
        <v>0</v>
      </c>
      <c r="J11" s="149">
        <f t="shared" si="2"/>
        <v>0</v>
      </c>
      <c r="K11" s="149">
        <f t="shared" si="2"/>
        <v>0</v>
      </c>
      <c r="L11" s="149">
        <f t="shared" si="2"/>
        <v>0</v>
      </c>
      <c r="M11" s="149">
        <f t="shared" si="2"/>
        <v>0</v>
      </c>
      <c r="N11" s="149">
        <f t="shared" si="2"/>
        <v>0</v>
      </c>
      <c r="O11" s="149">
        <f t="shared" si="2"/>
        <v>0</v>
      </c>
      <c r="P11" s="149">
        <f t="shared" si="2"/>
        <v>0</v>
      </c>
      <c r="Q11" s="149">
        <f t="shared" si="2"/>
        <v>0</v>
      </c>
      <c r="R11" s="149">
        <f t="shared" si="2"/>
        <v>0</v>
      </c>
      <c r="S11" s="149">
        <f t="shared" si="2"/>
        <v>0</v>
      </c>
      <c r="T11" s="149">
        <f t="shared" si="2"/>
        <v>0</v>
      </c>
      <c r="U11" s="149">
        <f t="shared" si="2"/>
        <v>0</v>
      </c>
      <c r="V11" s="149">
        <f t="shared" si="2"/>
        <v>0</v>
      </c>
      <c r="W11" s="149">
        <f t="shared" si="2"/>
        <v>0</v>
      </c>
      <c r="X11" s="150">
        <f t="shared" si="2"/>
        <v>0</v>
      </c>
      <c r="Y11" s="117">
        <f>SUM(E11:X11)</f>
        <v>0</v>
      </c>
    </row>
    <row r="12" spans="1:25" ht="15.95" customHeight="1" x14ac:dyDescent="0.15">
      <c r="A12" s="874"/>
      <c r="B12" s="327" t="s">
        <v>97</v>
      </c>
      <c r="C12" s="320" t="s">
        <v>98</v>
      </c>
      <c r="D12" s="328"/>
      <c r="E12" s="98"/>
      <c r="F12" s="111"/>
      <c r="G12" s="111"/>
      <c r="H12" s="111"/>
      <c r="I12" s="111"/>
      <c r="J12" s="111"/>
      <c r="K12" s="111"/>
      <c r="L12" s="111"/>
      <c r="M12" s="111"/>
      <c r="N12" s="111"/>
      <c r="O12" s="111"/>
      <c r="P12" s="111"/>
      <c r="Q12" s="111"/>
      <c r="R12" s="111"/>
      <c r="S12" s="111"/>
      <c r="T12" s="111"/>
      <c r="U12" s="111"/>
      <c r="V12" s="111"/>
      <c r="W12" s="111"/>
      <c r="X12" s="112"/>
      <c r="Y12" s="124">
        <f>SUM(E12:X12)</f>
        <v>0</v>
      </c>
    </row>
    <row r="13" spans="1:25" ht="15.95" customHeight="1" x14ac:dyDescent="0.15">
      <c r="A13" s="870"/>
      <c r="B13" s="329" t="s">
        <v>107</v>
      </c>
      <c r="C13" s="330" t="s">
        <v>98</v>
      </c>
      <c r="D13" s="331"/>
      <c r="E13" s="143"/>
      <c r="F13" s="144"/>
      <c r="G13" s="144"/>
      <c r="H13" s="144"/>
      <c r="I13" s="144"/>
      <c r="J13" s="144"/>
      <c r="K13" s="144"/>
      <c r="L13" s="144"/>
      <c r="M13" s="144"/>
      <c r="N13" s="144"/>
      <c r="O13" s="144"/>
      <c r="P13" s="144"/>
      <c r="Q13" s="144"/>
      <c r="R13" s="144"/>
      <c r="S13" s="144"/>
      <c r="T13" s="144"/>
      <c r="U13" s="144"/>
      <c r="V13" s="144"/>
      <c r="W13" s="144"/>
      <c r="X13" s="145"/>
      <c r="Y13" s="146" t="s">
        <v>108</v>
      </c>
    </row>
    <row r="14" spans="1:25" ht="15.95" customHeight="1" x14ac:dyDescent="0.15">
      <c r="A14" s="871"/>
      <c r="B14" s="1005" t="s">
        <v>109</v>
      </c>
      <c r="C14" s="1006"/>
      <c r="D14" s="147" t="s">
        <v>100</v>
      </c>
      <c r="E14" s="148">
        <f t="shared" ref="E14:X14" si="3">E12*E13</f>
        <v>0</v>
      </c>
      <c r="F14" s="149">
        <f t="shared" si="3"/>
        <v>0</v>
      </c>
      <c r="G14" s="149">
        <f t="shared" si="3"/>
        <v>0</v>
      </c>
      <c r="H14" s="149">
        <f t="shared" si="3"/>
        <v>0</v>
      </c>
      <c r="I14" s="149">
        <f t="shared" si="3"/>
        <v>0</v>
      </c>
      <c r="J14" s="149">
        <f t="shared" si="3"/>
        <v>0</v>
      </c>
      <c r="K14" s="149">
        <f t="shared" si="3"/>
        <v>0</v>
      </c>
      <c r="L14" s="149">
        <f t="shared" si="3"/>
        <v>0</v>
      </c>
      <c r="M14" s="149">
        <f t="shared" si="3"/>
        <v>0</v>
      </c>
      <c r="N14" s="149">
        <f t="shared" si="3"/>
        <v>0</v>
      </c>
      <c r="O14" s="149">
        <f t="shared" si="3"/>
        <v>0</v>
      </c>
      <c r="P14" s="149">
        <f t="shared" si="3"/>
        <v>0</v>
      </c>
      <c r="Q14" s="149">
        <f t="shared" si="3"/>
        <v>0</v>
      </c>
      <c r="R14" s="149">
        <f t="shared" si="3"/>
        <v>0</v>
      </c>
      <c r="S14" s="149">
        <f t="shared" si="3"/>
        <v>0</v>
      </c>
      <c r="T14" s="149">
        <f t="shared" si="3"/>
        <v>0</v>
      </c>
      <c r="U14" s="149">
        <f t="shared" si="3"/>
        <v>0</v>
      </c>
      <c r="V14" s="149">
        <f t="shared" si="3"/>
        <v>0</v>
      </c>
      <c r="W14" s="149">
        <f t="shared" si="3"/>
        <v>0</v>
      </c>
      <c r="X14" s="150">
        <f t="shared" si="3"/>
        <v>0</v>
      </c>
      <c r="Y14" s="117">
        <f>SUM(E14:X14)</f>
        <v>0</v>
      </c>
    </row>
    <row r="15" spans="1:25" ht="15.95" customHeight="1" x14ac:dyDescent="0.15">
      <c r="A15" s="874"/>
      <c r="B15" s="327" t="s">
        <v>97</v>
      </c>
      <c r="C15" s="320" t="s">
        <v>98</v>
      </c>
      <c r="D15" s="328"/>
      <c r="E15" s="98"/>
      <c r="F15" s="111"/>
      <c r="G15" s="111"/>
      <c r="H15" s="111"/>
      <c r="I15" s="111"/>
      <c r="J15" s="111"/>
      <c r="K15" s="111"/>
      <c r="L15" s="111"/>
      <c r="M15" s="111"/>
      <c r="N15" s="111"/>
      <c r="O15" s="111"/>
      <c r="P15" s="111"/>
      <c r="Q15" s="111"/>
      <c r="R15" s="111"/>
      <c r="S15" s="111"/>
      <c r="T15" s="111"/>
      <c r="U15" s="111"/>
      <c r="V15" s="111"/>
      <c r="W15" s="111"/>
      <c r="X15" s="112"/>
      <c r="Y15" s="124">
        <f>SUM(E15:X15)</f>
        <v>0</v>
      </c>
    </row>
    <row r="16" spans="1:25" ht="15.95" customHeight="1" x14ac:dyDescent="0.15">
      <c r="A16" s="870"/>
      <c r="B16" s="329" t="s">
        <v>107</v>
      </c>
      <c r="C16" s="330" t="s">
        <v>98</v>
      </c>
      <c r="D16" s="331"/>
      <c r="E16" s="143"/>
      <c r="F16" s="144"/>
      <c r="G16" s="144"/>
      <c r="H16" s="144"/>
      <c r="I16" s="144"/>
      <c r="J16" s="144"/>
      <c r="K16" s="144"/>
      <c r="L16" s="144"/>
      <c r="M16" s="144"/>
      <c r="N16" s="144"/>
      <c r="O16" s="144"/>
      <c r="P16" s="144"/>
      <c r="Q16" s="144"/>
      <c r="R16" s="144"/>
      <c r="S16" s="144"/>
      <c r="T16" s="144"/>
      <c r="U16" s="144"/>
      <c r="V16" s="144"/>
      <c r="W16" s="144"/>
      <c r="X16" s="145"/>
      <c r="Y16" s="146" t="s">
        <v>108</v>
      </c>
    </row>
    <row r="17" spans="1:25" ht="15.95" customHeight="1" x14ac:dyDescent="0.15">
      <c r="A17" s="871"/>
      <c r="B17" s="1005" t="s">
        <v>109</v>
      </c>
      <c r="C17" s="1006"/>
      <c r="D17" s="147" t="s">
        <v>100</v>
      </c>
      <c r="E17" s="148">
        <f t="shared" ref="E17:X17" si="4">E15*E16</f>
        <v>0</v>
      </c>
      <c r="F17" s="149">
        <f t="shared" si="4"/>
        <v>0</v>
      </c>
      <c r="G17" s="149">
        <f t="shared" si="4"/>
        <v>0</v>
      </c>
      <c r="H17" s="149">
        <f t="shared" si="4"/>
        <v>0</v>
      </c>
      <c r="I17" s="149">
        <f t="shared" si="4"/>
        <v>0</v>
      </c>
      <c r="J17" s="149">
        <f t="shared" si="4"/>
        <v>0</v>
      </c>
      <c r="K17" s="149">
        <f t="shared" si="4"/>
        <v>0</v>
      </c>
      <c r="L17" s="149">
        <f t="shared" si="4"/>
        <v>0</v>
      </c>
      <c r="M17" s="149">
        <f t="shared" si="4"/>
        <v>0</v>
      </c>
      <c r="N17" s="149">
        <f t="shared" si="4"/>
        <v>0</v>
      </c>
      <c r="O17" s="149">
        <f t="shared" si="4"/>
        <v>0</v>
      </c>
      <c r="P17" s="149">
        <f t="shared" si="4"/>
        <v>0</v>
      </c>
      <c r="Q17" s="149">
        <f t="shared" si="4"/>
        <v>0</v>
      </c>
      <c r="R17" s="149">
        <f t="shared" si="4"/>
        <v>0</v>
      </c>
      <c r="S17" s="149">
        <f t="shared" si="4"/>
        <v>0</v>
      </c>
      <c r="T17" s="149">
        <f t="shared" si="4"/>
        <v>0</v>
      </c>
      <c r="U17" s="149">
        <f t="shared" si="4"/>
        <v>0</v>
      </c>
      <c r="V17" s="149">
        <f t="shared" si="4"/>
        <v>0</v>
      </c>
      <c r="W17" s="149">
        <f t="shared" si="4"/>
        <v>0</v>
      </c>
      <c r="X17" s="150">
        <f t="shared" si="4"/>
        <v>0</v>
      </c>
      <c r="Y17" s="117">
        <f>SUM(E17:X17)</f>
        <v>0</v>
      </c>
    </row>
    <row r="18" spans="1:25" ht="15.95" customHeight="1" x14ac:dyDescent="0.15">
      <c r="A18" s="874"/>
      <c r="B18" s="327" t="s">
        <v>97</v>
      </c>
      <c r="C18" s="320" t="s">
        <v>98</v>
      </c>
      <c r="D18" s="328"/>
      <c r="E18" s="98"/>
      <c r="F18" s="111"/>
      <c r="G18" s="111"/>
      <c r="H18" s="111"/>
      <c r="I18" s="111"/>
      <c r="J18" s="111"/>
      <c r="K18" s="111"/>
      <c r="L18" s="111"/>
      <c r="M18" s="111"/>
      <c r="N18" s="111"/>
      <c r="O18" s="111"/>
      <c r="P18" s="111"/>
      <c r="Q18" s="111"/>
      <c r="R18" s="111"/>
      <c r="S18" s="111"/>
      <c r="T18" s="111"/>
      <c r="U18" s="111"/>
      <c r="V18" s="111"/>
      <c r="W18" s="111"/>
      <c r="X18" s="112"/>
      <c r="Y18" s="124">
        <f>SUM(E18:X18)</f>
        <v>0</v>
      </c>
    </row>
    <row r="19" spans="1:25" ht="15.95" customHeight="1" x14ac:dyDescent="0.15">
      <c r="A19" s="870"/>
      <c r="B19" s="329" t="s">
        <v>107</v>
      </c>
      <c r="C19" s="330" t="s">
        <v>98</v>
      </c>
      <c r="D19" s="331"/>
      <c r="E19" s="143"/>
      <c r="F19" s="144"/>
      <c r="G19" s="144"/>
      <c r="H19" s="144"/>
      <c r="I19" s="144"/>
      <c r="J19" s="144"/>
      <c r="K19" s="144"/>
      <c r="L19" s="144"/>
      <c r="M19" s="144"/>
      <c r="N19" s="144"/>
      <c r="O19" s="144"/>
      <c r="P19" s="144"/>
      <c r="Q19" s="144"/>
      <c r="R19" s="144"/>
      <c r="S19" s="144"/>
      <c r="T19" s="144"/>
      <c r="U19" s="144"/>
      <c r="V19" s="144"/>
      <c r="W19" s="144"/>
      <c r="X19" s="145"/>
      <c r="Y19" s="146" t="s">
        <v>108</v>
      </c>
    </row>
    <row r="20" spans="1:25" ht="15.95" customHeight="1" x14ac:dyDescent="0.15">
      <c r="A20" s="871"/>
      <c r="B20" s="1005" t="s">
        <v>109</v>
      </c>
      <c r="C20" s="1006"/>
      <c r="D20" s="147" t="s">
        <v>100</v>
      </c>
      <c r="E20" s="148">
        <f t="shared" ref="E20:X20" si="5">E18*E19</f>
        <v>0</v>
      </c>
      <c r="F20" s="149">
        <f t="shared" si="5"/>
        <v>0</v>
      </c>
      <c r="G20" s="149">
        <f t="shared" si="5"/>
        <v>0</v>
      </c>
      <c r="H20" s="149">
        <f t="shared" si="5"/>
        <v>0</v>
      </c>
      <c r="I20" s="149">
        <f t="shared" si="5"/>
        <v>0</v>
      </c>
      <c r="J20" s="149">
        <f t="shared" si="5"/>
        <v>0</v>
      </c>
      <c r="K20" s="149">
        <f t="shared" si="5"/>
        <v>0</v>
      </c>
      <c r="L20" s="149">
        <f t="shared" si="5"/>
        <v>0</v>
      </c>
      <c r="M20" s="149">
        <f t="shared" si="5"/>
        <v>0</v>
      </c>
      <c r="N20" s="149">
        <f t="shared" si="5"/>
        <v>0</v>
      </c>
      <c r="O20" s="149">
        <f t="shared" si="5"/>
        <v>0</v>
      </c>
      <c r="P20" s="149">
        <f t="shared" si="5"/>
        <v>0</v>
      </c>
      <c r="Q20" s="149">
        <f t="shared" si="5"/>
        <v>0</v>
      </c>
      <c r="R20" s="149">
        <f t="shared" si="5"/>
        <v>0</v>
      </c>
      <c r="S20" s="149">
        <f t="shared" si="5"/>
        <v>0</v>
      </c>
      <c r="T20" s="149">
        <f t="shared" si="5"/>
        <v>0</v>
      </c>
      <c r="U20" s="149">
        <f t="shared" si="5"/>
        <v>0</v>
      </c>
      <c r="V20" s="149">
        <f t="shared" si="5"/>
        <v>0</v>
      </c>
      <c r="W20" s="149">
        <f t="shared" si="5"/>
        <v>0</v>
      </c>
      <c r="X20" s="150">
        <f t="shared" si="5"/>
        <v>0</v>
      </c>
      <c r="Y20" s="117">
        <f>SUM(E20:X20)</f>
        <v>0</v>
      </c>
    </row>
    <row r="21" spans="1:25" ht="15.95" customHeight="1" x14ac:dyDescent="0.15">
      <c r="A21" s="874"/>
      <c r="B21" s="327" t="s">
        <v>97</v>
      </c>
      <c r="C21" s="320" t="s">
        <v>98</v>
      </c>
      <c r="D21" s="328"/>
      <c r="E21" s="98"/>
      <c r="F21" s="111"/>
      <c r="G21" s="111"/>
      <c r="H21" s="111"/>
      <c r="I21" s="111"/>
      <c r="J21" s="111"/>
      <c r="K21" s="111"/>
      <c r="L21" s="111"/>
      <c r="M21" s="111"/>
      <c r="N21" s="111"/>
      <c r="O21" s="111"/>
      <c r="P21" s="111"/>
      <c r="Q21" s="111"/>
      <c r="R21" s="111"/>
      <c r="S21" s="111"/>
      <c r="T21" s="111"/>
      <c r="U21" s="111"/>
      <c r="V21" s="111"/>
      <c r="W21" s="111"/>
      <c r="X21" s="112"/>
      <c r="Y21" s="124">
        <f>SUM(E21:X21)</f>
        <v>0</v>
      </c>
    </row>
    <row r="22" spans="1:25" ht="15.95" customHeight="1" x14ac:dyDescent="0.15">
      <c r="A22" s="870"/>
      <c r="B22" s="329" t="s">
        <v>107</v>
      </c>
      <c r="C22" s="330" t="s">
        <v>98</v>
      </c>
      <c r="D22" s="331"/>
      <c r="E22" s="143"/>
      <c r="F22" s="144"/>
      <c r="G22" s="144"/>
      <c r="H22" s="144"/>
      <c r="I22" s="144"/>
      <c r="J22" s="144"/>
      <c r="K22" s="144"/>
      <c r="L22" s="144"/>
      <c r="M22" s="144"/>
      <c r="N22" s="144"/>
      <c r="O22" s="144"/>
      <c r="P22" s="144"/>
      <c r="Q22" s="144"/>
      <c r="R22" s="144"/>
      <c r="S22" s="144"/>
      <c r="T22" s="144"/>
      <c r="U22" s="144"/>
      <c r="V22" s="144"/>
      <c r="W22" s="144"/>
      <c r="X22" s="145"/>
      <c r="Y22" s="146" t="s">
        <v>108</v>
      </c>
    </row>
    <row r="23" spans="1:25" ht="15.95" customHeight="1" x14ac:dyDescent="0.15">
      <c r="A23" s="871"/>
      <c r="B23" s="1005" t="s">
        <v>109</v>
      </c>
      <c r="C23" s="1006"/>
      <c r="D23" s="147" t="s">
        <v>100</v>
      </c>
      <c r="E23" s="148">
        <f t="shared" ref="E23:X23" si="6">E21*E22</f>
        <v>0</v>
      </c>
      <c r="F23" s="149">
        <f t="shared" si="6"/>
        <v>0</v>
      </c>
      <c r="G23" s="149">
        <f t="shared" si="6"/>
        <v>0</v>
      </c>
      <c r="H23" s="149">
        <f t="shared" si="6"/>
        <v>0</v>
      </c>
      <c r="I23" s="149">
        <f t="shared" si="6"/>
        <v>0</v>
      </c>
      <c r="J23" s="149">
        <f t="shared" si="6"/>
        <v>0</v>
      </c>
      <c r="K23" s="149">
        <f t="shared" si="6"/>
        <v>0</v>
      </c>
      <c r="L23" s="149">
        <f t="shared" si="6"/>
        <v>0</v>
      </c>
      <c r="M23" s="149">
        <f t="shared" si="6"/>
        <v>0</v>
      </c>
      <c r="N23" s="149">
        <f t="shared" si="6"/>
        <v>0</v>
      </c>
      <c r="O23" s="149">
        <f t="shared" si="6"/>
        <v>0</v>
      </c>
      <c r="P23" s="149">
        <f t="shared" si="6"/>
        <v>0</v>
      </c>
      <c r="Q23" s="149">
        <f t="shared" si="6"/>
        <v>0</v>
      </c>
      <c r="R23" s="149">
        <f t="shared" si="6"/>
        <v>0</v>
      </c>
      <c r="S23" s="149">
        <f t="shared" si="6"/>
        <v>0</v>
      </c>
      <c r="T23" s="149">
        <f t="shared" si="6"/>
        <v>0</v>
      </c>
      <c r="U23" s="149">
        <f t="shared" si="6"/>
        <v>0</v>
      </c>
      <c r="V23" s="149">
        <f t="shared" si="6"/>
        <v>0</v>
      </c>
      <c r="W23" s="149">
        <f t="shared" si="6"/>
        <v>0</v>
      </c>
      <c r="X23" s="150">
        <f t="shared" si="6"/>
        <v>0</v>
      </c>
      <c r="Y23" s="117">
        <f>SUM(E23:X23)</f>
        <v>0</v>
      </c>
    </row>
    <row r="24" spans="1:25" ht="15.95" customHeight="1" x14ac:dyDescent="0.15">
      <c r="A24" s="874"/>
      <c r="B24" s="327" t="s">
        <v>97</v>
      </c>
      <c r="C24" s="320" t="s">
        <v>98</v>
      </c>
      <c r="D24" s="328"/>
      <c r="E24" s="98"/>
      <c r="F24" s="111"/>
      <c r="G24" s="111"/>
      <c r="H24" s="111"/>
      <c r="I24" s="111"/>
      <c r="J24" s="111"/>
      <c r="K24" s="111"/>
      <c r="L24" s="111"/>
      <c r="M24" s="111"/>
      <c r="N24" s="111"/>
      <c r="O24" s="111"/>
      <c r="P24" s="111"/>
      <c r="Q24" s="111"/>
      <c r="R24" s="111"/>
      <c r="S24" s="111"/>
      <c r="T24" s="111"/>
      <c r="U24" s="111"/>
      <c r="V24" s="111"/>
      <c r="W24" s="111"/>
      <c r="X24" s="112"/>
      <c r="Y24" s="124">
        <f>SUM(E24:X24)</f>
        <v>0</v>
      </c>
    </row>
    <row r="25" spans="1:25" ht="15.95" customHeight="1" x14ac:dyDescent="0.15">
      <c r="A25" s="870"/>
      <c r="B25" s="329" t="s">
        <v>107</v>
      </c>
      <c r="C25" s="330" t="s">
        <v>98</v>
      </c>
      <c r="D25" s="331"/>
      <c r="E25" s="143"/>
      <c r="F25" s="144"/>
      <c r="G25" s="144"/>
      <c r="H25" s="144"/>
      <c r="I25" s="144"/>
      <c r="J25" s="144"/>
      <c r="K25" s="144"/>
      <c r="L25" s="144"/>
      <c r="M25" s="144"/>
      <c r="N25" s="144"/>
      <c r="O25" s="144"/>
      <c r="P25" s="144"/>
      <c r="Q25" s="144"/>
      <c r="R25" s="144"/>
      <c r="S25" s="144"/>
      <c r="T25" s="144"/>
      <c r="U25" s="144"/>
      <c r="V25" s="144"/>
      <c r="W25" s="144"/>
      <c r="X25" s="145"/>
      <c r="Y25" s="146" t="s">
        <v>108</v>
      </c>
    </row>
    <row r="26" spans="1:25" ht="15.95" customHeight="1" x14ac:dyDescent="0.15">
      <c r="A26" s="871"/>
      <c r="B26" s="1005" t="s">
        <v>109</v>
      </c>
      <c r="C26" s="1006"/>
      <c r="D26" s="147" t="s">
        <v>100</v>
      </c>
      <c r="E26" s="148">
        <f t="shared" ref="E26:X26" si="7">E24*E25</f>
        <v>0</v>
      </c>
      <c r="F26" s="149">
        <f t="shared" si="7"/>
        <v>0</v>
      </c>
      <c r="G26" s="149">
        <f t="shared" si="7"/>
        <v>0</v>
      </c>
      <c r="H26" s="149">
        <f t="shared" si="7"/>
        <v>0</v>
      </c>
      <c r="I26" s="149">
        <f t="shared" si="7"/>
        <v>0</v>
      </c>
      <c r="J26" s="149">
        <f t="shared" si="7"/>
        <v>0</v>
      </c>
      <c r="K26" s="149">
        <f t="shared" si="7"/>
        <v>0</v>
      </c>
      <c r="L26" s="149">
        <f t="shared" si="7"/>
        <v>0</v>
      </c>
      <c r="M26" s="149">
        <f t="shared" si="7"/>
        <v>0</v>
      </c>
      <c r="N26" s="149">
        <f t="shared" si="7"/>
        <v>0</v>
      </c>
      <c r="O26" s="149">
        <f t="shared" si="7"/>
        <v>0</v>
      </c>
      <c r="P26" s="149">
        <f t="shared" si="7"/>
        <v>0</v>
      </c>
      <c r="Q26" s="149">
        <f t="shared" si="7"/>
        <v>0</v>
      </c>
      <c r="R26" s="149">
        <f t="shared" si="7"/>
        <v>0</v>
      </c>
      <c r="S26" s="149">
        <f t="shared" si="7"/>
        <v>0</v>
      </c>
      <c r="T26" s="149">
        <f t="shared" si="7"/>
        <v>0</v>
      </c>
      <c r="U26" s="149">
        <f t="shared" si="7"/>
        <v>0</v>
      </c>
      <c r="V26" s="149">
        <f t="shared" si="7"/>
        <v>0</v>
      </c>
      <c r="W26" s="149">
        <f t="shared" si="7"/>
        <v>0</v>
      </c>
      <c r="X26" s="150">
        <f t="shared" si="7"/>
        <v>0</v>
      </c>
      <c r="Y26" s="117">
        <f>SUM(E26:X26)</f>
        <v>0</v>
      </c>
    </row>
    <row r="27" spans="1:25" ht="15.95" customHeight="1" x14ac:dyDescent="0.15">
      <c r="A27" s="874"/>
      <c r="B27" s="327" t="s">
        <v>97</v>
      </c>
      <c r="C27" s="320" t="s">
        <v>98</v>
      </c>
      <c r="D27" s="328"/>
      <c r="E27" s="98"/>
      <c r="F27" s="111"/>
      <c r="G27" s="111"/>
      <c r="H27" s="111"/>
      <c r="I27" s="111"/>
      <c r="J27" s="111"/>
      <c r="K27" s="111"/>
      <c r="L27" s="111"/>
      <c r="M27" s="111"/>
      <c r="N27" s="111"/>
      <c r="O27" s="111"/>
      <c r="P27" s="111"/>
      <c r="Q27" s="111"/>
      <c r="R27" s="111"/>
      <c r="S27" s="111"/>
      <c r="T27" s="111"/>
      <c r="U27" s="111"/>
      <c r="V27" s="111"/>
      <c r="W27" s="111"/>
      <c r="X27" s="112"/>
      <c r="Y27" s="124">
        <f>SUM(E27:X27)</f>
        <v>0</v>
      </c>
    </row>
    <row r="28" spans="1:25" ht="15.95" customHeight="1" x14ac:dyDescent="0.15">
      <c r="A28" s="870"/>
      <c r="B28" s="329" t="s">
        <v>107</v>
      </c>
      <c r="C28" s="330" t="s">
        <v>98</v>
      </c>
      <c r="D28" s="331"/>
      <c r="E28" s="143"/>
      <c r="F28" s="144"/>
      <c r="G28" s="144"/>
      <c r="H28" s="144"/>
      <c r="I28" s="144"/>
      <c r="J28" s="144"/>
      <c r="K28" s="144"/>
      <c r="L28" s="144"/>
      <c r="M28" s="144"/>
      <c r="N28" s="144"/>
      <c r="O28" s="144"/>
      <c r="P28" s="144"/>
      <c r="Q28" s="144"/>
      <c r="R28" s="144"/>
      <c r="S28" s="144"/>
      <c r="T28" s="144"/>
      <c r="U28" s="144"/>
      <c r="V28" s="144"/>
      <c r="W28" s="144"/>
      <c r="X28" s="145"/>
      <c r="Y28" s="146" t="s">
        <v>108</v>
      </c>
    </row>
    <row r="29" spans="1:25" ht="15.95" customHeight="1" x14ac:dyDescent="0.15">
      <c r="A29" s="871"/>
      <c r="B29" s="1005" t="s">
        <v>109</v>
      </c>
      <c r="C29" s="1006"/>
      <c r="D29" s="147" t="s">
        <v>100</v>
      </c>
      <c r="E29" s="148">
        <f t="shared" ref="E29:X29" si="8">E27*E28</f>
        <v>0</v>
      </c>
      <c r="F29" s="149">
        <f t="shared" si="8"/>
        <v>0</v>
      </c>
      <c r="G29" s="149">
        <f t="shared" si="8"/>
        <v>0</v>
      </c>
      <c r="H29" s="149">
        <f t="shared" si="8"/>
        <v>0</v>
      </c>
      <c r="I29" s="149">
        <f t="shared" si="8"/>
        <v>0</v>
      </c>
      <c r="J29" s="149">
        <f t="shared" si="8"/>
        <v>0</v>
      </c>
      <c r="K29" s="149">
        <f t="shared" si="8"/>
        <v>0</v>
      </c>
      <c r="L29" s="149">
        <f t="shared" si="8"/>
        <v>0</v>
      </c>
      <c r="M29" s="149">
        <f t="shared" si="8"/>
        <v>0</v>
      </c>
      <c r="N29" s="149">
        <f t="shared" si="8"/>
        <v>0</v>
      </c>
      <c r="O29" s="149">
        <f t="shared" si="8"/>
        <v>0</v>
      </c>
      <c r="P29" s="149">
        <f t="shared" si="8"/>
        <v>0</v>
      </c>
      <c r="Q29" s="149">
        <f t="shared" si="8"/>
        <v>0</v>
      </c>
      <c r="R29" s="149">
        <f t="shared" si="8"/>
        <v>0</v>
      </c>
      <c r="S29" s="149">
        <f t="shared" si="8"/>
        <v>0</v>
      </c>
      <c r="T29" s="149">
        <f t="shared" si="8"/>
        <v>0</v>
      </c>
      <c r="U29" s="149">
        <f t="shared" si="8"/>
        <v>0</v>
      </c>
      <c r="V29" s="149">
        <f t="shared" si="8"/>
        <v>0</v>
      </c>
      <c r="W29" s="149">
        <f t="shared" si="8"/>
        <v>0</v>
      </c>
      <c r="X29" s="150">
        <f t="shared" si="8"/>
        <v>0</v>
      </c>
      <c r="Y29" s="117">
        <f>SUM(E29:X29)</f>
        <v>0</v>
      </c>
    </row>
    <row r="30" spans="1:25" ht="15.95" customHeight="1" x14ac:dyDescent="0.15">
      <c r="A30" s="874"/>
      <c r="B30" s="327" t="s">
        <v>97</v>
      </c>
      <c r="C30" s="320" t="s">
        <v>98</v>
      </c>
      <c r="D30" s="328"/>
      <c r="E30" s="98"/>
      <c r="F30" s="111"/>
      <c r="G30" s="111"/>
      <c r="H30" s="111"/>
      <c r="I30" s="111"/>
      <c r="J30" s="111"/>
      <c r="K30" s="111"/>
      <c r="L30" s="111"/>
      <c r="M30" s="111"/>
      <c r="N30" s="111"/>
      <c r="O30" s="111"/>
      <c r="P30" s="111"/>
      <c r="Q30" s="111"/>
      <c r="R30" s="111"/>
      <c r="S30" s="111"/>
      <c r="T30" s="111"/>
      <c r="U30" s="111"/>
      <c r="V30" s="111"/>
      <c r="W30" s="111"/>
      <c r="X30" s="112"/>
      <c r="Y30" s="124">
        <f>SUM(E30:X30)</f>
        <v>0</v>
      </c>
    </row>
    <row r="31" spans="1:25" ht="15.95" customHeight="1" x14ac:dyDescent="0.15">
      <c r="A31" s="870"/>
      <c r="B31" s="329" t="s">
        <v>107</v>
      </c>
      <c r="C31" s="330" t="s">
        <v>98</v>
      </c>
      <c r="D31" s="331"/>
      <c r="E31" s="143"/>
      <c r="F31" s="144"/>
      <c r="G31" s="144"/>
      <c r="H31" s="144"/>
      <c r="I31" s="144"/>
      <c r="J31" s="144"/>
      <c r="K31" s="144"/>
      <c r="L31" s="144"/>
      <c r="M31" s="144"/>
      <c r="N31" s="144"/>
      <c r="O31" s="144"/>
      <c r="P31" s="144"/>
      <c r="Q31" s="144"/>
      <c r="R31" s="144"/>
      <c r="S31" s="144"/>
      <c r="T31" s="144"/>
      <c r="U31" s="144"/>
      <c r="V31" s="144"/>
      <c r="W31" s="144"/>
      <c r="X31" s="145"/>
      <c r="Y31" s="146" t="s">
        <v>108</v>
      </c>
    </row>
    <row r="32" spans="1:25" ht="15.95" customHeight="1" x14ac:dyDescent="0.15">
      <c r="A32" s="871"/>
      <c r="B32" s="1005" t="s">
        <v>109</v>
      </c>
      <c r="C32" s="1006"/>
      <c r="D32" s="147" t="s">
        <v>100</v>
      </c>
      <c r="E32" s="148">
        <f t="shared" ref="E32:X32" si="9">E30*E31</f>
        <v>0</v>
      </c>
      <c r="F32" s="149">
        <f t="shared" si="9"/>
        <v>0</v>
      </c>
      <c r="G32" s="149">
        <f t="shared" si="9"/>
        <v>0</v>
      </c>
      <c r="H32" s="149">
        <f t="shared" si="9"/>
        <v>0</v>
      </c>
      <c r="I32" s="149">
        <f t="shared" si="9"/>
        <v>0</v>
      </c>
      <c r="J32" s="149">
        <f t="shared" si="9"/>
        <v>0</v>
      </c>
      <c r="K32" s="149">
        <f t="shared" si="9"/>
        <v>0</v>
      </c>
      <c r="L32" s="149">
        <f t="shared" si="9"/>
        <v>0</v>
      </c>
      <c r="M32" s="149">
        <f t="shared" si="9"/>
        <v>0</v>
      </c>
      <c r="N32" s="149">
        <f t="shared" si="9"/>
        <v>0</v>
      </c>
      <c r="O32" s="149">
        <f t="shared" si="9"/>
        <v>0</v>
      </c>
      <c r="P32" s="149">
        <f t="shared" si="9"/>
        <v>0</v>
      </c>
      <c r="Q32" s="149">
        <f t="shared" si="9"/>
        <v>0</v>
      </c>
      <c r="R32" s="149">
        <f t="shared" si="9"/>
        <v>0</v>
      </c>
      <c r="S32" s="149">
        <f t="shared" si="9"/>
        <v>0</v>
      </c>
      <c r="T32" s="149">
        <f t="shared" si="9"/>
        <v>0</v>
      </c>
      <c r="U32" s="149">
        <f t="shared" si="9"/>
        <v>0</v>
      </c>
      <c r="V32" s="149">
        <f t="shared" si="9"/>
        <v>0</v>
      </c>
      <c r="W32" s="149">
        <f t="shared" si="9"/>
        <v>0</v>
      </c>
      <c r="X32" s="150">
        <f t="shared" si="9"/>
        <v>0</v>
      </c>
      <c r="Y32" s="117">
        <f>SUM(E32:X32)</f>
        <v>0</v>
      </c>
    </row>
    <row r="33" spans="1:25" ht="15.95" customHeight="1" x14ac:dyDescent="0.15">
      <c r="A33" s="874"/>
      <c r="B33" s="327" t="s">
        <v>97</v>
      </c>
      <c r="C33" s="320" t="s">
        <v>98</v>
      </c>
      <c r="D33" s="328"/>
      <c r="E33" s="98"/>
      <c r="F33" s="111"/>
      <c r="G33" s="111"/>
      <c r="H33" s="111"/>
      <c r="I33" s="111"/>
      <c r="J33" s="111"/>
      <c r="K33" s="111"/>
      <c r="L33" s="111"/>
      <c r="M33" s="111"/>
      <c r="N33" s="111"/>
      <c r="O33" s="111"/>
      <c r="P33" s="111"/>
      <c r="Q33" s="111"/>
      <c r="R33" s="111"/>
      <c r="S33" s="111"/>
      <c r="T33" s="111"/>
      <c r="U33" s="111"/>
      <c r="V33" s="111"/>
      <c r="W33" s="111"/>
      <c r="X33" s="112"/>
      <c r="Y33" s="124">
        <f>SUM(E33:X33)</f>
        <v>0</v>
      </c>
    </row>
    <row r="34" spans="1:25" ht="15.95" customHeight="1" x14ac:dyDescent="0.15">
      <c r="A34" s="870"/>
      <c r="B34" s="329" t="s">
        <v>107</v>
      </c>
      <c r="C34" s="330" t="s">
        <v>98</v>
      </c>
      <c r="D34" s="331"/>
      <c r="E34" s="143"/>
      <c r="F34" s="144"/>
      <c r="G34" s="144"/>
      <c r="H34" s="144"/>
      <c r="I34" s="144"/>
      <c r="J34" s="144"/>
      <c r="K34" s="144"/>
      <c r="L34" s="144"/>
      <c r="M34" s="144"/>
      <c r="N34" s="144"/>
      <c r="O34" s="144"/>
      <c r="P34" s="144"/>
      <c r="Q34" s="144"/>
      <c r="R34" s="144"/>
      <c r="S34" s="144"/>
      <c r="T34" s="144"/>
      <c r="U34" s="144"/>
      <c r="V34" s="144"/>
      <c r="W34" s="144"/>
      <c r="X34" s="145"/>
      <c r="Y34" s="146" t="s">
        <v>108</v>
      </c>
    </row>
    <row r="35" spans="1:25" ht="15.95" customHeight="1" x14ac:dyDescent="0.15">
      <c r="A35" s="871"/>
      <c r="B35" s="1005" t="s">
        <v>109</v>
      </c>
      <c r="C35" s="1006"/>
      <c r="D35" s="147" t="s">
        <v>100</v>
      </c>
      <c r="E35" s="148">
        <f t="shared" ref="E35:X35" si="10">E33*E34</f>
        <v>0</v>
      </c>
      <c r="F35" s="149">
        <f t="shared" si="10"/>
        <v>0</v>
      </c>
      <c r="G35" s="149">
        <f t="shared" si="10"/>
        <v>0</v>
      </c>
      <c r="H35" s="149">
        <f t="shared" si="10"/>
        <v>0</v>
      </c>
      <c r="I35" s="149">
        <f t="shared" si="10"/>
        <v>0</v>
      </c>
      <c r="J35" s="149">
        <f t="shared" si="10"/>
        <v>0</v>
      </c>
      <c r="K35" s="149">
        <f t="shared" si="10"/>
        <v>0</v>
      </c>
      <c r="L35" s="149">
        <f t="shared" si="10"/>
        <v>0</v>
      </c>
      <c r="M35" s="149">
        <f t="shared" si="10"/>
        <v>0</v>
      </c>
      <c r="N35" s="149">
        <f t="shared" si="10"/>
        <v>0</v>
      </c>
      <c r="O35" s="149">
        <f t="shared" si="10"/>
        <v>0</v>
      </c>
      <c r="P35" s="149">
        <f t="shared" si="10"/>
        <v>0</v>
      </c>
      <c r="Q35" s="149">
        <f t="shared" si="10"/>
        <v>0</v>
      </c>
      <c r="R35" s="149">
        <f t="shared" si="10"/>
        <v>0</v>
      </c>
      <c r="S35" s="149">
        <f t="shared" si="10"/>
        <v>0</v>
      </c>
      <c r="T35" s="149">
        <f t="shared" si="10"/>
        <v>0</v>
      </c>
      <c r="U35" s="149">
        <f t="shared" si="10"/>
        <v>0</v>
      </c>
      <c r="V35" s="149">
        <f t="shared" si="10"/>
        <v>0</v>
      </c>
      <c r="W35" s="149">
        <f t="shared" si="10"/>
        <v>0</v>
      </c>
      <c r="X35" s="150">
        <f t="shared" si="10"/>
        <v>0</v>
      </c>
      <c r="Y35" s="117">
        <f>SUM(E35:X35)</f>
        <v>0</v>
      </c>
    </row>
    <row r="36" spans="1:25" ht="15.95" customHeight="1" x14ac:dyDescent="0.15">
      <c r="A36" s="874"/>
      <c r="B36" s="327" t="s">
        <v>97</v>
      </c>
      <c r="C36" s="320" t="s">
        <v>98</v>
      </c>
      <c r="D36" s="328"/>
      <c r="E36" s="98"/>
      <c r="F36" s="111"/>
      <c r="G36" s="111"/>
      <c r="H36" s="111"/>
      <c r="I36" s="111"/>
      <c r="J36" s="111"/>
      <c r="K36" s="111"/>
      <c r="L36" s="111"/>
      <c r="M36" s="111"/>
      <c r="N36" s="111"/>
      <c r="O36" s="111"/>
      <c r="P36" s="111"/>
      <c r="Q36" s="111"/>
      <c r="R36" s="111"/>
      <c r="S36" s="111"/>
      <c r="T36" s="111"/>
      <c r="U36" s="111"/>
      <c r="V36" s="111"/>
      <c r="W36" s="111"/>
      <c r="X36" s="112"/>
      <c r="Y36" s="124">
        <f>SUM(E36:X36)</f>
        <v>0</v>
      </c>
    </row>
    <row r="37" spans="1:25" ht="15.95" customHeight="1" x14ac:dyDescent="0.15">
      <c r="A37" s="870"/>
      <c r="B37" s="329" t="s">
        <v>107</v>
      </c>
      <c r="C37" s="330" t="s">
        <v>98</v>
      </c>
      <c r="D37" s="331"/>
      <c r="E37" s="143"/>
      <c r="F37" s="144"/>
      <c r="G37" s="144"/>
      <c r="H37" s="144"/>
      <c r="I37" s="144"/>
      <c r="J37" s="144"/>
      <c r="K37" s="144"/>
      <c r="L37" s="144"/>
      <c r="M37" s="144"/>
      <c r="N37" s="144"/>
      <c r="O37" s="144"/>
      <c r="P37" s="144"/>
      <c r="Q37" s="144"/>
      <c r="R37" s="144"/>
      <c r="S37" s="144"/>
      <c r="T37" s="144"/>
      <c r="U37" s="144"/>
      <c r="V37" s="144"/>
      <c r="W37" s="144"/>
      <c r="X37" s="145"/>
      <c r="Y37" s="146" t="s">
        <v>108</v>
      </c>
    </row>
    <row r="38" spans="1:25" ht="15.95" customHeight="1" x14ac:dyDescent="0.15">
      <c r="A38" s="871"/>
      <c r="B38" s="1005" t="s">
        <v>109</v>
      </c>
      <c r="C38" s="1006"/>
      <c r="D38" s="147" t="s">
        <v>100</v>
      </c>
      <c r="E38" s="148">
        <f t="shared" ref="E38:X38" si="11">E36*E37</f>
        <v>0</v>
      </c>
      <c r="F38" s="149">
        <f t="shared" si="11"/>
        <v>0</v>
      </c>
      <c r="G38" s="149">
        <f t="shared" si="11"/>
        <v>0</v>
      </c>
      <c r="H38" s="149">
        <f t="shared" si="11"/>
        <v>0</v>
      </c>
      <c r="I38" s="149">
        <f t="shared" si="11"/>
        <v>0</v>
      </c>
      <c r="J38" s="149">
        <f t="shared" si="11"/>
        <v>0</v>
      </c>
      <c r="K38" s="149">
        <f t="shared" si="11"/>
        <v>0</v>
      </c>
      <c r="L38" s="149">
        <f t="shared" si="11"/>
        <v>0</v>
      </c>
      <c r="M38" s="149">
        <f t="shared" si="11"/>
        <v>0</v>
      </c>
      <c r="N38" s="149">
        <f t="shared" si="11"/>
        <v>0</v>
      </c>
      <c r="O38" s="149">
        <f t="shared" si="11"/>
        <v>0</v>
      </c>
      <c r="P38" s="149">
        <f t="shared" si="11"/>
        <v>0</v>
      </c>
      <c r="Q38" s="149">
        <f t="shared" si="11"/>
        <v>0</v>
      </c>
      <c r="R38" s="149">
        <f t="shared" si="11"/>
        <v>0</v>
      </c>
      <c r="S38" s="149">
        <f t="shared" si="11"/>
        <v>0</v>
      </c>
      <c r="T38" s="149">
        <f t="shared" si="11"/>
        <v>0</v>
      </c>
      <c r="U38" s="149">
        <f t="shared" si="11"/>
        <v>0</v>
      </c>
      <c r="V38" s="149">
        <f t="shared" si="11"/>
        <v>0</v>
      </c>
      <c r="W38" s="149">
        <f t="shared" si="11"/>
        <v>0</v>
      </c>
      <c r="X38" s="150">
        <f t="shared" si="11"/>
        <v>0</v>
      </c>
      <c r="Y38" s="117">
        <f>SUM(E38:X38)</f>
        <v>0</v>
      </c>
    </row>
    <row r="39" spans="1:25" ht="15.95" customHeight="1" x14ac:dyDescent="0.15">
      <c r="A39" s="874"/>
      <c r="B39" s="327" t="s">
        <v>97</v>
      </c>
      <c r="C39" s="320" t="s">
        <v>98</v>
      </c>
      <c r="D39" s="328"/>
      <c r="E39" s="98"/>
      <c r="F39" s="111"/>
      <c r="G39" s="111"/>
      <c r="H39" s="111"/>
      <c r="I39" s="111"/>
      <c r="J39" s="111"/>
      <c r="K39" s="111"/>
      <c r="L39" s="111"/>
      <c r="M39" s="111"/>
      <c r="N39" s="111"/>
      <c r="O39" s="111"/>
      <c r="P39" s="111"/>
      <c r="Q39" s="111"/>
      <c r="R39" s="111"/>
      <c r="S39" s="111"/>
      <c r="T39" s="111"/>
      <c r="U39" s="111"/>
      <c r="V39" s="111"/>
      <c r="W39" s="111"/>
      <c r="X39" s="112"/>
      <c r="Y39" s="124">
        <f>SUM(E39:X39)</f>
        <v>0</v>
      </c>
    </row>
    <row r="40" spans="1:25" ht="15.95" customHeight="1" x14ac:dyDescent="0.15">
      <c r="A40" s="870"/>
      <c r="B40" s="329" t="s">
        <v>107</v>
      </c>
      <c r="C40" s="330" t="s">
        <v>98</v>
      </c>
      <c r="D40" s="331"/>
      <c r="E40" s="143"/>
      <c r="F40" s="144"/>
      <c r="G40" s="144"/>
      <c r="H40" s="144"/>
      <c r="I40" s="144"/>
      <c r="J40" s="144"/>
      <c r="K40" s="144"/>
      <c r="L40" s="144"/>
      <c r="M40" s="144"/>
      <c r="N40" s="144"/>
      <c r="O40" s="144"/>
      <c r="P40" s="144"/>
      <c r="Q40" s="144"/>
      <c r="R40" s="144"/>
      <c r="S40" s="144"/>
      <c r="T40" s="144"/>
      <c r="U40" s="144"/>
      <c r="V40" s="144"/>
      <c r="W40" s="144"/>
      <c r="X40" s="145"/>
      <c r="Y40" s="146" t="s">
        <v>108</v>
      </c>
    </row>
    <row r="41" spans="1:25" ht="15.95" customHeight="1" x14ac:dyDescent="0.15">
      <c r="A41" s="871"/>
      <c r="B41" s="1005" t="s">
        <v>109</v>
      </c>
      <c r="C41" s="1006"/>
      <c r="D41" s="147" t="s">
        <v>100</v>
      </c>
      <c r="E41" s="148">
        <f t="shared" ref="E41:X41" si="12">E39*E40</f>
        <v>0</v>
      </c>
      <c r="F41" s="149">
        <f t="shared" si="12"/>
        <v>0</v>
      </c>
      <c r="G41" s="149">
        <f t="shared" si="12"/>
        <v>0</v>
      </c>
      <c r="H41" s="149">
        <f t="shared" si="12"/>
        <v>0</v>
      </c>
      <c r="I41" s="149">
        <f t="shared" si="12"/>
        <v>0</v>
      </c>
      <c r="J41" s="149">
        <f t="shared" si="12"/>
        <v>0</v>
      </c>
      <c r="K41" s="149">
        <f t="shared" si="12"/>
        <v>0</v>
      </c>
      <c r="L41" s="149">
        <f t="shared" si="12"/>
        <v>0</v>
      </c>
      <c r="M41" s="149">
        <f t="shared" si="12"/>
        <v>0</v>
      </c>
      <c r="N41" s="149">
        <f t="shared" si="12"/>
        <v>0</v>
      </c>
      <c r="O41" s="149">
        <f t="shared" si="12"/>
        <v>0</v>
      </c>
      <c r="P41" s="149">
        <f t="shared" si="12"/>
        <v>0</v>
      </c>
      <c r="Q41" s="149">
        <f t="shared" si="12"/>
        <v>0</v>
      </c>
      <c r="R41" s="149">
        <f t="shared" si="12"/>
        <v>0</v>
      </c>
      <c r="S41" s="149">
        <f t="shared" si="12"/>
        <v>0</v>
      </c>
      <c r="T41" s="149">
        <f t="shared" si="12"/>
        <v>0</v>
      </c>
      <c r="U41" s="149">
        <f t="shared" si="12"/>
        <v>0</v>
      </c>
      <c r="V41" s="149">
        <f t="shared" si="12"/>
        <v>0</v>
      </c>
      <c r="W41" s="149">
        <f t="shared" si="12"/>
        <v>0</v>
      </c>
      <c r="X41" s="150">
        <f t="shared" si="12"/>
        <v>0</v>
      </c>
      <c r="Y41" s="117">
        <f>SUM(E41:X41)</f>
        <v>0</v>
      </c>
    </row>
    <row r="42" spans="1:25" ht="15.95" customHeight="1" x14ac:dyDescent="0.15">
      <c r="A42" s="874"/>
      <c r="B42" s="327" t="s">
        <v>97</v>
      </c>
      <c r="C42" s="320" t="s">
        <v>98</v>
      </c>
      <c r="D42" s="328"/>
      <c r="E42" s="98"/>
      <c r="F42" s="111"/>
      <c r="G42" s="111"/>
      <c r="H42" s="111"/>
      <c r="I42" s="111"/>
      <c r="J42" s="111"/>
      <c r="K42" s="111"/>
      <c r="L42" s="111"/>
      <c r="M42" s="111"/>
      <c r="N42" s="111"/>
      <c r="O42" s="111"/>
      <c r="P42" s="111"/>
      <c r="Q42" s="111"/>
      <c r="R42" s="111"/>
      <c r="S42" s="111"/>
      <c r="T42" s="111"/>
      <c r="U42" s="111"/>
      <c r="V42" s="111"/>
      <c r="W42" s="111"/>
      <c r="X42" s="112"/>
      <c r="Y42" s="124">
        <f>SUM(E42:X42)</f>
        <v>0</v>
      </c>
    </row>
    <row r="43" spans="1:25" ht="15.95" customHeight="1" x14ac:dyDescent="0.15">
      <c r="A43" s="870"/>
      <c r="B43" s="329" t="s">
        <v>107</v>
      </c>
      <c r="C43" s="330" t="s">
        <v>98</v>
      </c>
      <c r="D43" s="331"/>
      <c r="E43" s="143"/>
      <c r="F43" s="144"/>
      <c r="G43" s="144"/>
      <c r="H43" s="144"/>
      <c r="I43" s="144"/>
      <c r="J43" s="144"/>
      <c r="K43" s="144"/>
      <c r="L43" s="144"/>
      <c r="M43" s="144"/>
      <c r="N43" s="144"/>
      <c r="O43" s="144"/>
      <c r="P43" s="144"/>
      <c r="Q43" s="144"/>
      <c r="R43" s="144"/>
      <c r="S43" s="144"/>
      <c r="T43" s="144"/>
      <c r="U43" s="144"/>
      <c r="V43" s="144"/>
      <c r="W43" s="144"/>
      <c r="X43" s="145"/>
      <c r="Y43" s="146" t="s">
        <v>108</v>
      </c>
    </row>
    <row r="44" spans="1:25" ht="15.95" customHeight="1" x14ac:dyDescent="0.15">
      <c r="A44" s="871"/>
      <c r="B44" s="1005" t="s">
        <v>109</v>
      </c>
      <c r="C44" s="1006"/>
      <c r="D44" s="147" t="s">
        <v>100</v>
      </c>
      <c r="E44" s="148">
        <f t="shared" ref="E44:X44" si="13">E42*E43</f>
        <v>0</v>
      </c>
      <c r="F44" s="149">
        <f t="shared" si="13"/>
        <v>0</v>
      </c>
      <c r="G44" s="149">
        <f t="shared" si="13"/>
        <v>0</v>
      </c>
      <c r="H44" s="149">
        <f t="shared" si="13"/>
        <v>0</v>
      </c>
      <c r="I44" s="149">
        <f t="shared" si="13"/>
        <v>0</v>
      </c>
      <c r="J44" s="149">
        <f t="shared" si="13"/>
        <v>0</v>
      </c>
      <c r="K44" s="149">
        <f t="shared" si="13"/>
        <v>0</v>
      </c>
      <c r="L44" s="149">
        <f t="shared" si="13"/>
        <v>0</v>
      </c>
      <c r="M44" s="149">
        <f t="shared" si="13"/>
        <v>0</v>
      </c>
      <c r="N44" s="149">
        <f t="shared" si="13"/>
        <v>0</v>
      </c>
      <c r="O44" s="149">
        <f t="shared" si="13"/>
        <v>0</v>
      </c>
      <c r="P44" s="149">
        <f t="shared" si="13"/>
        <v>0</v>
      </c>
      <c r="Q44" s="149">
        <f t="shared" si="13"/>
        <v>0</v>
      </c>
      <c r="R44" s="149">
        <f t="shared" si="13"/>
        <v>0</v>
      </c>
      <c r="S44" s="149">
        <f t="shared" si="13"/>
        <v>0</v>
      </c>
      <c r="T44" s="149">
        <f t="shared" si="13"/>
        <v>0</v>
      </c>
      <c r="U44" s="149">
        <f t="shared" si="13"/>
        <v>0</v>
      </c>
      <c r="V44" s="149">
        <f t="shared" si="13"/>
        <v>0</v>
      </c>
      <c r="W44" s="149">
        <f t="shared" si="13"/>
        <v>0</v>
      </c>
      <c r="X44" s="150">
        <f t="shared" si="13"/>
        <v>0</v>
      </c>
      <c r="Y44" s="117">
        <f>SUM(E44:X44)</f>
        <v>0</v>
      </c>
    </row>
    <row r="45" spans="1:25" ht="15.95" customHeight="1" x14ac:dyDescent="0.15">
      <c r="A45" s="874"/>
      <c r="B45" s="327" t="s">
        <v>97</v>
      </c>
      <c r="C45" s="320" t="s">
        <v>98</v>
      </c>
      <c r="D45" s="328"/>
      <c r="E45" s="98"/>
      <c r="F45" s="111"/>
      <c r="G45" s="111"/>
      <c r="H45" s="111"/>
      <c r="I45" s="111"/>
      <c r="J45" s="111"/>
      <c r="K45" s="111"/>
      <c r="L45" s="111"/>
      <c r="M45" s="111"/>
      <c r="N45" s="111"/>
      <c r="O45" s="111"/>
      <c r="P45" s="111"/>
      <c r="Q45" s="111"/>
      <c r="R45" s="111"/>
      <c r="S45" s="111"/>
      <c r="T45" s="111"/>
      <c r="U45" s="111"/>
      <c r="V45" s="111"/>
      <c r="W45" s="111"/>
      <c r="X45" s="112"/>
      <c r="Y45" s="124">
        <f>SUM(E45:X45)</f>
        <v>0</v>
      </c>
    </row>
    <row r="46" spans="1:25" ht="15.95" customHeight="1" x14ac:dyDescent="0.15">
      <c r="A46" s="870"/>
      <c r="B46" s="329" t="s">
        <v>107</v>
      </c>
      <c r="C46" s="330" t="s">
        <v>98</v>
      </c>
      <c r="D46" s="331"/>
      <c r="E46" s="143"/>
      <c r="F46" s="144"/>
      <c r="G46" s="144"/>
      <c r="H46" s="144"/>
      <c r="I46" s="144"/>
      <c r="J46" s="144"/>
      <c r="K46" s="144"/>
      <c r="L46" s="144"/>
      <c r="M46" s="144"/>
      <c r="N46" s="144"/>
      <c r="O46" s="144"/>
      <c r="P46" s="144"/>
      <c r="Q46" s="144"/>
      <c r="R46" s="144"/>
      <c r="S46" s="144"/>
      <c r="T46" s="144"/>
      <c r="U46" s="144"/>
      <c r="V46" s="144"/>
      <c r="W46" s="144"/>
      <c r="X46" s="145"/>
      <c r="Y46" s="146" t="s">
        <v>108</v>
      </c>
    </row>
    <row r="47" spans="1:25" ht="15.95" customHeight="1" x14ac:dyDescent="0.15">
      <c r="A47" s="871"/>
      <c r="B47" s="1005" t="s">
        <v>109</v>
      </c>
      <c r="C47" s="1006"/>
      <c r="D47" s="147" t="s">
        <v>100</v>
      </c>
      <c r="E47" s="148">
        <f t="shared" ref="E47:X47" si="14">E45*E46</f>
        <v>0</v>
      </c>
      <c r="F47" s="149">
        <f t="shared" si="14"/>
        <v>0</v>
      </c>
      <c r="G47" s="149">
        <f t="shared" si="14"/>
        <v>0</v>
      </c>
      <c r="H47" s="149">
        <f t="shared" si="14"/>
        <v>0</v>
      </c>
      <c r="I47" s="149">
        <f t="shared" si="14"/>
        <v>0</v>
      </c>
      <c r="J47" s="149">
        <f t="shared" si="14"/>
        <v>0</v>
      </c>
      <c r="K47" s="149">
        <f t="shared" si="14"/>
        <v>0</v>
      </c>
      <c r="L47" s="149">
        <f t="shared" si="14"/>
        <v>0</v>
      </c>
      <c r="M47" s="149">
        <f t="shared" si="14"/>
        <v>0</v>
      </c>
      <c r="N47" s="149">
        <f t="shared" si="14"/>
        <v>0</v>
      </c>
      <c r="O47" s="149">
        <f t="shared" si="14"/>
        <v>0</v>
      </c>
      <c r="P47" s="149">
        <f t="shared" si="14"/>
        <v>0</v>
      </c>
      <c r="Q47" s="149">
        <f t="shared" si="14"/>
        <v>0</v>
      </c>
      <c r="R47" s="149">
        <f t="shared" si="14"/>
        <v>0</v>
      </c>
      <c r="S47" s="149">
        <f t="shared" si="14"/>
        <v>0</v>
      </c>
      <c r="T47" s="149">
        <f t="shared" si="14"/>
        <v>0</v>
      </c>
      <c r="U47" s="149">
        <f t="shared" si="14"/>
        <v>0</v>
      </c>
      <c r="V47" s="149">
        <f t="shared" si="14"/>
        <v>0</v>
      </c>
      <c r="W47" s="149">
        <f t="shared" si="14"/>
        <v>0</v>
      </c>
      <c r="X47" s="150">
        <f t="shared" si="14"/>
        <v>0</v>
      </c>
      <c r="Y47" s="117">
        <f>SUM(E47:X47)</f>
        <v>0</v>
      </c>
    </row>
    <row r="48" spans="1:25" ht="15.95" customHeight="1" x14ac:dyDescent="0.15">
      <c r="A48" s="874"/>
      <c r="B48" s="327" t="s">
        <v>97</v>
      </c>
      <c r="C48" s="320" t="s">
        <v>98</v>
      </c>
      <c r="D48" s="328"/>
      <c r="E48" s="98"/>
      <c r="F48" s="111"/>
      <c r="G48" s="111"/>
      <c r="H48" s="111"/>
      <c r="I48" s="111"/>
      <c r="J48" s="111"/>
      <c r="K48" s="111"/>
      <c r="L48" s="111"/>
      <c r="M48" s="111"/>
      <c r="N48" s="111"/>
      <c r="O48" s="111"/>
      <c r="P48" s="111"/>
      <c r="Q48" s="111"/>
      <c r="R48" s="111"/>
      <c r="S48" s="111"/>
      <c r="T48" s="111"/>
      <c r="U48" s="111"/>
      <c r="V48" s="111"/>
      <c r="W48" s="111"/>
      <c r="X48" s="112"/>
      <c r="Y48" s="124">
        <f>SUM(E48:X48)</f>
        <v>0</v>
      </c>
    </row>
    <row r="49" spans="1:25" ht="15.95" customHeight="1" x14ac:dyDescent="0.15">
      <c r="A49" s="870"/>
      <c r="B49" s="329" t="s">
        <v>107</v>
      </c>
      <c r="C49" s="330" t="s">
        <v>98</v>
      </c>
      <c r="D49" s="331"/>
      <c r="E49" s="143"/>
      <c r="F49" s="144"/>
      <c r="G49" s="144"/>
      <c r="H49" s="144"/>
      <c r="I49" s="144"/>
      <c r="J49" s="144"/>
      <c r="K49" s="144"/>
      <c r="L49" s="144"/>
      <c r="M49" s="144"/>
      <c r="N49" s="144"/>
      <c r="O49" s="144"/>
      <c r="P49" s="144"/>
      <c r="Q49" s="144"/>
      <c r="R49" s="144"/>
      <c r="S49" s="144"/>
      <c r="T49" s="144"/>
      <c r="U49" s="144"/>
      <c r="V49" s="144"/>
      <c r="W49" s="144"/>
      <c r="X49" s="145"/>
      <c r="Y49" s="146" t="s">
        <v>108</v>
      </c>
    </row>
    <row r="50" spans="1:25" ht="15.95" customHeight="1" thickBot="1" x14ac:dyDescent="0.2">
      <c r="A50" s="870"/>
      <c r="B50" s="1007" t="s">
        <v>109</v>
      </c>
      <c r="C50" s="1008"/>
      <c r="D50" s="154" t="s">
        <v>100</v>
      </c>
      <c r="E50" s="155">
        <f t="shared" ref="E50:X50" si="15">E48*E49</f>
        <v>0</v>
      </c>
      <c r="F50" s="156">
        <f t="shared" si="15"/>
        <v>0</v>
      </c>
      <c r="G50" s="156">
        <f t="shared" si="15"/>
        <v>0</v>
      </c>
      <c r="H50" s="156">
        <f t="shared" si="15"/>
        <v>0</v>
      </c>
      <c r="I50" s="156">
        <f t="shared" si="15"/>
        <v>0</v>
      </c>
      <c r="J50" s="156">
        <f t="shared" si="15"/>
        <v>0</v>
      </c>
      <c r="K50" s="156">
        <f t="shared" si="15"/>
        <v>0</v>
      </c>
      <c r="L50" s="156">
        <f t="shared" si="15"/>
        <v>0</v>
      </c>
      <c r="M50" s="156">
        <f t="shared" si="15"/>
        <v>0</v>
      </c>
      <c r="N50" s="156">
        <f t="shared" si="15"/>
        <v>0</v>
      </c>
      <c r="O50" s="156">
        <f t="shared" si="15"/>
        <v>0</v>
      </c>
      <c r="P50" s="156">
        <f t="shared" si="15"/>
        <v>0</v>
      </c>
      <c r="Q50" s="156">
        <f t="shared" si="15"/>
        <v>0</v>
      </c>
      <c r="R50" s="156">
        <f t="shared" si="15"/>
        <v>0</v>
      </c>
      <c r="S50" s="156">
        <f t="shared" si="15"/>
        <v>0</v>
      </c>
      <c r="T50" s="156">
        <f t="shared" si="15"/>
        <v>0</v>
      </c>
      <c r="U50" s="156">
        <f t="shared" si="15"/>
        <v>0</v>
      </c>
      <c r="V50" s="156">
        <f t="shared" si="15"/>
        <v>0</v>
      </c>
      <c r="W50" s="156">
        <f t="shared" si="15"/>
        <v>0</v>
      </c>
      <c r="X50" s="157">
        <f t="shared" si="15"/>
        <v>0</v>
      </c>
      <c r="Y50" s="128">
        <f>SUM(E50:X50)</f>
        <v>0</v>
      </c>
    </row>
    <row r="51" spans="1:25" ht="15.95" customHeight="1" thickTop="1" x14ac:dyDescent="0.15">
      <c r="A51" s="854" t="s">
        <v>110</v>
      </c>
      <c r="B51" s="855"/>
      <c r="C51" s="855"/>
      <c r="D51" s="67" t="s">
        <v>61</v>
      </c>
      <c r="E51" s="129">
        <f>SUM(E8,E11,E14,E17,E20,E23,E26,E29,E32,E35,E38,E41,E44,E47,E50)</f>
        <v>0</v>
      </c>
      <c r="F51" s="129">
        <f t="shared" ref="F51:X52" si="16">SUM(F50,F47,F44,F41,F38,F35,F32,F29,F26,F23,F20,F17,F14,F11,F8)</f>
        <v>0</v>
      </c>
      <c r="G51" s="129">
        <f t="shared" si="16"/>
        <v>0</v>
      </c>
      <c r="H51" s="129">
        <f t="shared" si="16"/>
        <v>0</v>
      </c>
      <c r="I51" s="129">
        <f t="shared" si="16"/>
        <v>0</v>
      </c>
      <c r="J51" s="129">
        <f t="shared" si="16"/>
        <v>0</v>
      </c>
      <c r="K51" s="129">
        <f t="shared" si="16"/>
        <v>0</v>
      </c>
      <c r="L51" s="129">
        <f t="shared" si="16"/>
        <v>0</v>
      </c>
      <c r="M51" s="129">
        <f t="shared" si="16"/>
        <v>0</v>
      </c>
      <c r="N51" s="129">
        <f t="shared" si="16"/>
        <v>0</v>
      </c>
      <c r="O51" s="129">
        <f t="shared" si="16"/>
        <v>0</v>
      </c>
      <c r="P51" s="129">
        <f t="shared" si="16"/>
        <v>0</v>
      </c>
      <c r="Q51" s="129">
        <f t="shared" si="16"/>
        <v>0</v>
      </c>
      <c r="R51" s="129">
        <f t="shared" si="16"/>
        <v>0</v>
      </c>
      <c r="S51" s="129">
        <f t="shared" si="16"/>
        <v>0</v>
      </c>
      <c r="T51" s="129">
        <f t="shared" si="16"/>
        <v>0</v>
      </c>
      <c r="U51" s="129">
        <f t="shared" si="16"/>
        <v>0</v>
      </c>
      <c r="V51" s="129">
        <f t="shared" si="16"/>
        <v>0</v>
      </c>
      <c r="W51" s="129">
        <f t="shared" si="16"/>
        <v>0</v>
      </c>
      <c r="X51" s="130">
        <f t="shared" si="16"/>
        <v>0</v>
      </c>
      <c r="Y51" s="158">
        <f>SUM(E51:X51)</f>
        <v>0</v>
      </c>
    </row>
    <row r="52" spans="1:25" ht="15.95" customHeight="1" thickBot="1" x14ac:dyDescent="0.2">
      <c r="A52" s="856"/>
      <c r="B52" s="857"/>
      <c r="C52" s="857"/>
      <c r="D52" s="402" t="s">
        <v>313</v>
      </c>
      <c r="E52" s="332">
        <f>SUM(E9,E12,E15,E18,E21,E24,E27,E30,E33,E36,E39,E42,E45,E48,E51)</f>
        <v>0</v>
      </c>
      <c r="F52" s="332">
        <f t="shared" si="16"/>
        <v>0</v>
      </c>
      <c r="G52" s="332">
        <f t="shared" si="16"/>
        <v>0</v>
      </c>
      <c r="H52" s="332">
        <f t="shared" si="16"/>
        <v>0</v>
      </c>
      <c r="I52" s="332">
        <f t="shared" si="16"/>
        <v>0</v>
      </c>
      <c r="J52" s="332">
        <f t="shared" si="16"/>
        <v>0</v>
      </c>
      <c r="K52" s="332">
        <f t="shared" si="16"/>
        <v>0</v>
      </c>
      <c r="L52" s="332">
        <f t="shared" si="16"/>
        <v>0</v>
      </c>
      <c r="M52" s="332">
        <f t="shared" si="16"/>
        <v>0</v>
      </c>
      <c r="N52" s="332">
        <f t="shared" si="16"/>
        <v>0</v>
      </c>
      <c r="O52" s="332">
        <f t="shared" si="16"/>
        <v>0</v>
      </c>
      <c r="P52" s="332">
        <f t="shared" si="16"/>
        <v>0</v>
      </c>
      <c r="Q52" s="332">
        <f t="shared" si="16"/>
        <v>0</v>
      </c>
      <c r="R52" s="332">
        <f t="shared" si="16"/>
        <v>0</v>
      </c>
      <c r="S52" s="332">
        <f t="shared" si="16"/>
        <v>0</v>
      </c>
      <c r="T52" s="332">
        <f t="shared" si="16"/>
        <v>0</v>
      </c>
      <c r="U52" s="332">
        <f t="shared" si="16"/>
        <v>0</v>
      </c>
      <c r="V52" s="332">
        <f t="shared" si="16"/>
        <v>0</v>
      </c>
      <c r="W52" s="332">
        <f t="shared" si="16"/>
        <v>0</v>
      </c>
      <c r="X52" s="333">
        <f t="shared" si="16"/>
        <v>0</v>
      </c>
      <c r="Y52" s="159">
        <f>SUM(E52:X52)</f>
        <v>0</v>
      </c>
    </row>
    <row r="53" spans="1:25" ht="15.95" customHeight="1" x14ac:dyDescent="0.15">
      <c r="A53" s="443" t="s">
        <v>305</v>
      </c>
      <c r="B53" s="567"/>
      <c r="C53" s="567"/>
      <c r="D53" s="526"/>
      <c r="E53" s="568"/>
      <c r="F53" s="568"/>
      <c r="G53" s="568"/>
      <c r="H53" s="568"/>
      <c r="I53" s="568"/>
      <c r="J53" s="568"/>
      <c r="K53" s="568"/>
      <c r="L53" s="568"/>
      <c r="M53" s="568"/>
      <c r="N53" s="568"/>
      <c r="O53" s="568"/>
      <c r="P53" s="568"/>
      <c r="Q53" s="568"/>
      <c r="R53" s="568"/>
      <c r="S53" s="568"/>
      <c r="T53" s="568"/>
      <c r="U53" s="568"/>
      <c r="V53" s="568"/>
      <c r="W53" s="568"/>
      <c r="X53" s="568"/>
      <c r="Y53" s="440"/>
    </row>
    <row r="54" spans="1:25" ht="15.95" customHeight="1" x14ac:dyDescent="0.15">
      <c r="A54" s="542" t="s">
        <v>186</v>
      </c>
    </row>
    <row r="55" spans="1:25" ht="15.95" customHeight="1" x14ac:dyDescent="0.15">
      <c r="A55" s="465" t="s">
        <v>187</v>
      </c>
    </row>
    <row r="56" spans="1:25" s="569" customFormat="1" ht="15.95" customHeight="1" x14ac:dyDescent="0.15">
      <c r="A56" s="542" t="s">
        <v>188</v>
      </c>
    </row>
    <row r="57" spans="1:25" ht="20.25" customHeight="1" x14ac:dyDescent="0.15"/>
    <row r="58" spans="1:25" ht="20.25" customHeight="1" x14ac:dyDescent="0.15"/>
    <row r="59" spans="1:25" ht="20.25" customHeight="1" x14ac:dyDescent="0.15"/>
    <row r="60" spans="1:25" ht="20.25" customHeight="1" x14ac:dyDescent="0.15"/>
    <row r="61" spans="1:25" ht="20.25" customHeight="1" x14ac:dyDescent="0.15"/>
    <row r="62" spans="1:25" ht="30" hidden="1" customHeight="1" x14ac:dyDescent="0.15"/>
  </sheetData>
  <protectedRanges>
    <protectedRange sqref="A57:IV62" name="範囲3"/>
    <protectedRange sqref="A6:A50 E6:X50" name="範囲1_2"/>
    <protectedRange sqref="B6:D50" name="範囲1_1_1"/>
  </protectedRanges>
  <mergeCells count="36">
    <mergeCell ref="A51:C52"/>
    <mergeCell ref="A42:A44"/>
    <mergeCell ref="B44:C44"/>
    <mergeCell ref="A45:A47"/>
    <mergeCell ref="B47:C47"/>
    <mergeCell ref="A48:A50"/>
    <mergeCell ref="B50:C50"/>
    <mergeCell ref="A33:A35"/>
    <mergeCell ref="B35:C35"/>
    <mergeCell ref="A36:A38"/>
    <mergeCell ref="B38:C38"/>
    <mergeCell ref="A39:A41"/>
    <mergeCell ref="B41:C41"/>
    <mergeCell ref="A24:A26"/>
    <mergeCell ref="B26:C26"/>
    <mergeCell ref="A27:A29"/>
    <mergeCell ref="B29:C29"/>
    <mergeCell ref="A30:A32"/>
    <mergeCell ref="B32:C32"/>
    <mergeCell ref="A15:A17"/>
    <mergeCell ref="B17:C17"/>
    <mergeCell ref="A18:A20"/>
    <mergeCell ref="B20:C20"/>
    <mergeCell ref="A21:A23"/>
    <mergeCell ref="B23:C23"/>
    <mergeCell ref="A6:A8"/>
    <mergeCell ref="B8:C8"/>
    <mergeCell ref="A9:A11"/>
    <mergeCell ref="B11:C11"/>
    <mergeCell ref="A12:A14"/>
    <mergeCell ref="B14:C14"/>
    <mergeCell ref="A5:D5"/>
    <mergeCell ref="A3:D4"/>
    <mergeCell ref="E3:X3"/>
    <mergeCell ref="Y3:Y4"/>
    <mergeCell ref="A1:Y2"/>
  </mergeCells>
  <phoneticPr fontId="2"/>
  <printOptions horizontalCentered="1"/>
  <pageMargins left="0.62992125984251968" right="0.39370078740157483" top="1.299212598425197" bottom="0.51181102362204722" header="0.51181102362204722" footer="0.51181102362204722"/>
  <pageSetup paperSize="8" scale="77" orientation="landscape" r:id="rId1"/>
  <headerFooter alignWithMargins="0">
    <oddHeader>&amp;R&amp;"+,標準"エネルギー回収型廃棄物処理施設整備工事及び運営事業
（事業計画書　&amp;A）</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56"/>
  <sheetViews>
    <sheetView view="pageBreakPreview" zoomScale="90" zoomScaleNormal="90" zoomScaleSheetLayoutView="90" workbookViewId="0">
      <selection activeCell="X17" sqref="X17"/>
    </sheetView>
  </sheetViews>
  <sheetFormatPr defaultRowHeight="13.5" x14ac:dyDescent="0.15"/>
  <cols>
    <col min="1" max="1" width="2.5" style="476" customWidth="1"/>
    <col min="2" max="2" width="11.125" style="476" customWidth="1"/>
    <col min="3" max="3" width="10.25" style="476" bestFit="1" customWidth="1"/>
    <col min="4" max="27" width="7.5" style="476" customWidth="1"/>
    <col min="28" max="28" width="9.625" style="476" customWidth="1"/>
    <col min="29" max="257" width="9" style="476"/>
    <col min="258" max="258" width="2.5" style="476" customWidth="1"/>
    <col min="259" max="259" width="11.125" style="476" customWidth="1"/>
    <col min="260" max="260" width="10.25" style="476" bestFit="1" customWidth="1"/>
    <col min="261" max="283" width="7.5" style="476" customWidth="1"/>
    <col min="284" max="284" width="9.625" style="476" customWidth="1"/>
    <col min="285" max="513" width="9" style="476"/>
    <col min="514" max="514" width="2.5" style="476" customWidth="1"/>
    <col min="515" max="515" width="11.125" style="476" customWidth="1"/>
    <col min="516" max="516" width="10.25" style="476" bestFit="1" customWidth="1"/>
    <col min="517" max="539" width="7.5" style="476" customWidth="1"/>
    <col min="540" max="540" width="9.625" style="476" customWidth="1"/>
    <col min="541" max="769" width="9" style="476"/>
    <col min="770" max="770" width="2.5" style="476" customWidth="1"/>
    <col min="771" max="771" width="11.125" style="476" customWidth="1"/>
    <col min="772" max="772" width="10.25" style="476" bestFit="1" customWidth="1"/>
    <col min="773" max="795" width="7.5" style="476" customWidth="1"/>
    <col min="796" max="796" width="9.625" style="476" customWidth="1"/>
    <col min="797" max="1025" width="9" style="476"/>
    <col min="1026" max="1026" width="2.5" style="476" customWidth="1"/>
    <col min="1027" max="1027" width="11.125" style="476" customWidth="1"/>
    <col min="1028" max="1028" width="10.25" style="476" bestFit="1" customWidth="1"/>
    <col min="1029" max="1051" width="7.5" style="476" customWidth="1"/>
    <col min="1052" max="1052" width="9.625" style="476" customWidth="1"/>
    <col min="1053" max="1281" width="9" style="476"/>
    <col min="1282" max="1282" width="2.5" style="476" customWidth="1"/>
    <col min="1283" max="1283" width="11.125" style="476" customWidth="1"/>
    <col min="1284" max="1284" width="10.25" style="476" bestFit="1" customWidth="1"/>
    <col min="1285" max="1307" width="7.5" style="476" customWidth="1"/>
    <col min="1308" max="1308" width="9.625" style="476" customWidth="1"/>
    <col min="1309" max="1537" width="9" style="476"/>
    <col min="1538" max="1538" width="2.5" style="476" customWidth="1"/>
    <col min="1539" max="1539" width="11.125" style="476" customWidth="1"/>
    <col min="1540" max="1540" width="10.25" style="476" bestFit="1" customWidth="1"/>
    <col min="1541" max="1563" width="7.5" style="476" customWidth="1"/>
    <col min="1564" max="1564" width="9.625" style="476" customWidth="1"/>
    <col min="1565" max="1793" width="9" style="476"/>
    <col min="1794" max="1794" width="2.5" style="476" customWidth="1"/>
    <col min="1795" max="1795" width="11.125" style="476" customWidth="1"/>
    <col min="1796" max="1796" width="10.25" style="476" bestFit="1" customWidth="1"/>
    <col min="1797" max="1819" width="7.5" style="476" customWidth="1"/>
    <col min="1820" max="1820" width="9.625" style="476" customWidth="1"/>
    <col min="1821" max="2049" width="9" style="476"/>
    <col min="2050" max="2050" width="2.5" style="476" customWidth="1"/>
    <col min="2051" max="2051" width="11.125" style="476" customWidth="1"/>
    <col min="2052" max="2052" width="10.25" style="476" bestFit="1" customWidth="1"/>
    <col min="2053" max="2075" width="7.5" style="476" customWidth="1"/>
    <col min="2076" max="2076" width="9.625" style="476" customWidth="1"/>
    <col min="2077" max="2305" width="9" style="476"/>
    <col min="2306" max="2306" width="2.5" style="476" customWidth="1"/>
    <col min="2307" max="2307" width="11.125" style="476" customWidth="1"/>
    <col min="2308" max="2308" width="10.25" style="476" bestFit="1" customWidth="1"/>
    <col min="2309" max="2331" width="7.5" style="476" customWidth="1"/>
    <col min="2332" max="2332" width="9.625" style="476" customWidth="1"/>
    <col min="2333" max="2561" width="9" style="476"/>
    <col min="2562" max="2562" width="2.5" style="476" customWidth="1"/>
    <col min="2563" max="2563" width="11.125" style="476" customWidth="1"/>
    <col min="2564" max="2564" width="10.25" style="476" bestFit="1" customWidth="1"/>
    <col min="2565" max="2587" width="7.5" style="476" customWidth="1"/>
    <col min="2588" max="2588" width="9.625" style="476" customWidth="1"/>
    <col min="2589" max="2817" width="9" style="476"/>
    <col min="2818" max="2818" width="2.5" style="476" customWidth="1"/>
    <col min="2819" max="2819" width="11.125" style="476" customWidth="1"/>
    <col min="2820" max="2820" width="10.25" style="476" bestFit="1" customWidth="1"/>
    <col min="2821" max="2843" width="7.5" style="476" customWidth="1"/>
    <col min="2844" max="2844" width="9.625" style="476" customWidth="1"/>
    <col min="2845" max="3073" width="9" style="476"/>
    <col min="3074" max="3074" width="2.5" style="476" customWidth="1"/>
    <col min="3075" max="3075" width="11.125" style="476" customWidth="1"/>
    <col min="3076" max="3076" width="10.25" style="476" bestFit="1" customWidth="1"/>
    <col min="3077" max="3099" width="7.5" style="476" customWidth="1"/>
    <col min="3100" max="3100" width="9.625" style="476" customWidth="1"/>
    <col min="3101" max="3329" width="9" style="476"/>
    <col min="3330" max="3330" width="2.5" style="476" customWidth="1"/>
    <col min="3331" max="3331" width="11.125" style="476" customWidth="1"/>
    <col min="3332" max="3332" width="10.25" style="476" bestFit="1" customWidth="1"/>
    <col min="3333" max="3355" width="7.5" style="476" customWidth="1"/>
    <col min="3356" max="3356" width="9.625" style="476" customWidth="1"/>
    <col min="3357" max="3585" width="9" style="476"/>
    <col min="3586" max="3586" width="2.5" style="476" customWidth="1"/>
    <col min="3587" max="3587" width="11.125" style="476" customWidth="1"/>
    <col min="3588" max="3588" width="10.25" style="476" bestFit="1" customWidth="1"/>
    <col min="3589" max="3611" width="7.5" style="476" customWidth="1"/>
    <col min="3612" max="3612" width="9.625" style="476" customWidth="1"/>
    <col min="3613" max="3841" width="9" style="476"/>
    <col min="3842" max="3842" width="2.5" style="476" customWidth="1"/>
    <col min="3843" max="3843" width="11.125" style="476" customWidth="1"/>
    <col min="3844" max="3844" width="10.25" style="476" bestFit="1" customWidth="1"/>
    <col min="3845" max="3867" width="7.5" style="476" customWidth="1"/>
    <col min="3868" max="3868" width="9.625" style="476" customWidth="1"/>
    <col min="3869" max="4097" width="9" style="476"/>
    <col min="4098" max="4098" width="2.5" style="476" customWidth="1"/>
    <col min="4099" max="4099" width="11.125" style="476" customWidth="1"/>
    <col min="4100" max="4100" width="10.25" style="476" bestFit="1" customWidth="1"/>
    <col min="4101" max="4123" width="7.5" style="476" customWidth="1"/>
    <col min="4124" max="4124" width="9.625" style="476" customWidth="1"/>
    <col min="4125" max="4353" width="9" style="476"/>
    <col min="4354" max="4354" width="2.5" style="476" customWidth="1"/>
    <col min="4355" max="4355" width="11.125" style="476" customWidth="1"/>
    <col min="4356" max="4356" width="10.25" style="476" bestFit="1" customWidth="1"/>
    <col min="4357" max="4379" width="7.5" style="476" customWidth="1"/>
    <col min="4380" max="4380" width="9.625" style="476" customWidth="1"/>
    <col min="4381" max="4609" width="9" style="476"/>
    <col min="4610" max="4610" width="2.5" style="476" customWidth="1"/>
    <col min="4611" max="4611" width="11.125" style="476" customWidth="1"/>
    <col min="4612" max="4612" width="10.25" style="476" bestFit="1" customWidth="1"/>
    <col min="4613" max="4635" width="7.5" style="476" customWidth="1"/>
    <col min="4636" max="4636" width="9.625" style="476" customWidth="1"/>
    <col min="4637" max="4865" width="9" style="476"/>
    <col min="4866" max="4866" width="2.5" style="476" customWidth="1"/>
    <col min="4867" max="4867" width="11.125" style="476" customWidth="1"/>
    <col min="4868" max="4868" width="10.25" style="476" bestFit="1" customWidth="1"/>
    <col min="4869" max="4891" width="7.5" style="476" customWidth="1"/>
    <col min="4892" max="4892" width="9.625" style="476" customWidth="1"/>
    <col min="4893" max="5121" width="9" style="476"/>
    <col min="5122" max="5122" width="2.5" style="476" customWidth="1"/>
    <col min="5123" max="5123" width="11.125" style="476" customWidth="1"/>
    <col min="5124" max="5124" width="10.25" style="476" bestFit="1" customWidth="1"/>
    <col min="5125" max="5147" width="7.5" style="476" customWidth="1"/>
    <col min="5148" max="5148" width="9.625" style="476" customWidth="1"/>
    <col min="5149" max="5377" width="9" style="476"/>
    <col min="5378" max="5378" width="2.5" style="476" customWidth="1"/>
    <col min="5379" max="5379" width="11.125" style="476" customWidth="1"/>
    <col min="5380" max="5380" width="10.25" style="476" bestFit="1" customWidth="1"/>
    <col min="5381" max="5403" width="7.5" style="476" customWidth="1"/>
    <col min="5404" max="5404" width="9.625" style="476" customWidth="1"/>
    <col min="5405" max="5633" width="9" style="476"/>
    <col min="5634" max="5634" width="2.5" style="476" customWidth="1"/>
    <col min="5635" max="5635" width="11.125" style="476" customWidth="1"/>
    <col min="5636" max="5636" width="10.25" style="476" bestFit="1" customWidth="1"/>
    <col min="5637" max="5659" width="7.5" style="476" customWidth="1"/>
    <col min="5660" max="5660" width="9.625" style="476" customWidth="1"/>
    <col min="5661" max="5889" width="9" style="476"/>
    <col min="5890" max="5890" width="2.5" style="476" customWidth="1"/>
    <col min="5891" max="5891" width="11.125" style="476" customWidth="1"/>
    <col min="5892" max="5892" width="10.25" style="476" bestFit="1" customWidth="1"/>
    <col min="5893" max="5915" width="7.5" style="476" customWidth="1"/>
    <col min="5916" max="5916" width="9.625" style="476" customWidth="1"/>
    <col min="5917" max="6145" width="9" style="476"/>
    <col min="6146" max="6146" width="2.5" style="476" customWidth="1"/>
    <col min="6147" max="6147" width="11.125" style="476" customWidth="1"/>
    <col min="6148" max="6148" width="10.25" style="476" bestFit="1" customWidth="1"/>
    <col min="6149" max="6171" width="7.5" style="476" customWidth="1"/>
    <col min="6172" max="6172" width="9.625" style="476" customWidth="1"/>
    <col min="6173" max="6401" width="9" style="476"/>
    <col min="6402" max="6402" width="2.5" style="476" customWidth="1"/>
    <col min="6403" max="6403" width="11.125" style="476" customWidth="1"/>
    <col min="6404" max="6404" width="10.25" style="476" bestFit="1" customWidth="1"/>
    <col min="6405" max="6427" width="7.5" style="476" customWidth="1"/>
    <col min="6428" max="6428" width="9.625" style="476" customWidth="1"/>
    <col min="6429" max="6657" width="9" style="476"/>
    <col min="6658" max="6658" width="2.5" style="476" customWidth="1"/>
    <col min="6659" max="6659" width="11.125" style="476" customWidth="1"/>
    <col min="6660" max="6660" width="10.25" style="476" bestFit="1" customWidth="1"/>
    <col min="6661" max="6683" width="7.5" style="476" customWidth="1"/>
    <col min="6684" max="6684" width="9.625" style="476" customWidth="1"/>
    <col min="6685" max="6913" width="9" style="476"/>
    <col min="6914" max="6914" width="2.5" style="476" customWidth="1"/>
    <col min="6915" max="6915" width="11.125" style="476" customWidth="1"/>
    <col min="6916" max="6916" width="10.25" style="476" bestFit="1" customWidth="1"/>
    <col min="6917" max="6939" width="7.5" style="476" customWidth="1"/>
    <col min="6940" max="6940" width="9.625" style="476" customWidth="1"/>
    <col min="6941" max="7169" width="9" style="476"/>
    <col min="7170" max="7170" width="2.5" style="476" customWidth="1"/>
    <col min="7171" max="7171" width="11.125" style="476" customWidth="1"/>
    <col min="7172" max="7172" width="10.25" style="476" bestFit="1" customWidth="1"/>
    <col min="7173" max="7195" width="7.5" style="476" customWidth="1"/>
    <col min="7196" max="7196" width="9.625" style="476" customWidth="1"/>
    <col min="7197" max="7425" width="9" style="476"/>
    <col min="7426" max="7426" width="2.5" style="476" customWidth="1"/>
    <col min="7427" max="7427" width="11.125" style="476" customWidth="1"/>
    <col min="7428" max="7428" width="10.25" style="476" bestFit="1" customWidth="1"/>
    <col min="7429" max="7451" width="7.5" style="476" customWidth="1"/>
    <col min="7452" max="7452" width="9.625" style="476" customWidth="1"/>
    <col min="7453" max="7681" width="9" style="476"/>
    <col min="7682" max="7682" width="2.5" style="476" customWidth="1"/>
    <col min="7683" max="7683" width="11.125" style="476" customWidth="1"/>
    <col min="7684" max="7684" width="10.25" style="476" bestFit="1" customWidth="1"/>
    <col min="7685" max="7707" width="7.5" style="476" customWidth="1"/>
    <col min="7708" max="7708" width="9.625" style="476" customWidth="1"/>
    <col min="7709" max="7937" width="9" style="476"/>
    <col min="7938" max="7938" width="2.5" style="476" customWidth="1"/>
    <col min="7939" max="7939" width="11.125" style="476" customWidth="1"/>
    <col min="7940" max="7940" width="10.25" style="476" bestFit="1" customWidth="1"/>
    <col min="7941" max="7963" width="7.5" style="476" customWidth="1"/>
    <col min="7964" max="7964" width="9.625" style="476" customWidth="1"/>
    <col min="7965" max="8193" width="9" style="476"/>
    <col min="8194" max="8194" width="2.5" style="476" customWidth="1"/>
    <col min="8195" max="8195" width="11.125" style="476" customWidth="1"/>
    <col min="8196" max="8196" width="10.25" style="476" bestFit="1" customWidth="1"/>
    <col min="8197" max="8219" width="7.5" style="476" customWidth="1"/>
    <col min="8220" max="8220" width="9.625" style="476" customWidth="1"/>
    <col min="8221" max="8449" width="9" style="476"/>
    <col min="8450" max="8450" width="2.5" style="476" customWidth="1"/>
    <col min="8451" max="8451" width="11.125" style="476" customWidth="1"/>
    <col min="8452" max="8452" width="10.25" style="476" bestFit="1" customWidth="1"/>
    <col min="8453" max="8475" width="7.5" style="476" customWidth="1"/>
    <col min="8476" max="8476" width="9.625" style="476" customWidth="1"/>
    <col min="8477" max="8705" width="9" style="476"/>
    <col min="8706" max="8706" width="2.5" style="476" customWidth="1"/>
    <col min="8707" max="8707" width="11.125" style="476" customWidth="1"/>
    <col min="8708" max="8708" width="10.25" style="476" bestFit="1" customWidth="1"/>
    <col min="8709" max="8731" width="7.5" style="476" customWidth="1"/>
    <col min="8732" max="8732" width="9.625" style="476" customWidth="1"/>
    <col min="8733" max="8961" width="9" style="476"/>
    <col min="8962" max="8962" width="2.5" style="476" customWidth="1"/>
    <col min="8963" max="8963" width="11.125" style="476" customWidth="1"/>
    <col min="8964" max="8964" width="10.25" style="476" bestFit="1" customWidth="1"/>
    <col min="8965" max="8987" width="7.5" style="476" customWidth="1"/>
    <col min="8988" max="8988" width="9.625" style="476" customWidth="1"/>
    <col min="8989" max="9217" width="9" style="476"/>
    <col min="9218" max="9218" width="2.5" style="476" customWidth="1"/>
    <col min="9219" max="9219" width="11.125" style="476" customWidth="1"/>
    <col min="9220" max="9220" width="10.25" style="476" bestFit="1" customWidth="1"/>
    <col min="9221" max="9243" width="7.5" style="476" customWidth="1"/>
    <col min="9244" max="9244" width="9.625" style="476" customWidth="1"/>
    <col min="9245" max="9473" width="9" style="476"/>
    <col min="9474" max="9474" width="2.5" style="476" customWidth="1"/>
    <col min="9475" max="9475" width="11.125" style="476" customWidth="1"/>
    <col min="9476" max="9476" width="10.25" style="476" bestFit="1" customWidth="1"/>
    <col min="9477" max="9499" width="7.5" style="476" customWidth="1"/>
    <col min="9500" max="9500" width="9.625" style="476" customWidth="1"/>
    <col min="9501" max="9729" width="9" style="476"/>
    <col min="9730" max="9730" width="2.5" style="476" customWidth="1"/>
    <col min="9731" max="9731" width="11.125" style="476" customWidth="1"/>
    <col min="9732" max="9732" width="10.25" style="476" bestFit="1" customWidth="1"/>
    <col min="9733" max="9755" width="7.5" style="476" customWidth="1"/>
    <col min="9756" max="9756" width="9.625" style="476" customWidth="1"/>
    <col min="9757" max="9985" width="9" style="476"/>
    <col min="9986" max="9986" width="2.5" style="476" customWidth="1"/>
    <col min="9987" max="9987" width="11.125" style="476" customWidth="1"/>
    <col min="9988" max="9988" width="10.25" style="476" bestFit="1" customWidth="1"/>
    <col min="9989" max="10011" width="7.5" style="476" customWidth="1"/>
    <col min="10012" max="10012" width="9.625" style="476" customWidth="1"/>
    <col min="10013" max="10241" width="9" style="476"/>
    <col min="10242" max="10242" width="2.5" style="476" customWidth="1"/>
    <col min="10243" max="10243" width="11.125" style="476" customWidth="1"/>
    <col min="10244" max="10244" width="10.25" style="476" bestFit="1" customWidth="1"/>
    <col min="10245" max="10267" width="7.5" style="476" customWidth="1"/>
    <col min="10268" max="10268" width="9.625" style="476" customWidth="1"/>
    <col min="10269" max="10497" width="9" style="476"/>
    <col min="10498" max="10498" width="2.5" style="476" customWidth="1"/>
    <col min="10499" max="10499" width="11.125" style="476" customWidth="1"/>
    <col min="10500" max="10500" width="10.25" style="476" bestFit="1" customWidth="1"/>
    <col min="10501" max="10523" width="7.5" style="476" customWidth="1"/>
    <col min="10524" max="10524" width="9.625" style="476" customWidth="1"/>
    <col min="10525" max="10753" width="9" style="476"/>
    <col min="10754" max="10754" width="2.5" style="476" customWidth="1"/>
    <col min="10755" max="10755" width="11.125" style="476" customWidth="1"/>
    <col min="10756" max="10756" width="10.25" style="476" bestFit="1" customWidth="1"/>
    <col min="10757" max="10779" width="7.5" style="476" customWidth="1"/>
    <col min="10780" max="10780" width="9.625" style="476" customWidth="1"/>
    <col min="10781" max="11009" width="9" style="476"/>
    <col min="11010" max="11010" width="2.5" style="476" customWidth="1"/>
    <col min="11011" max="11011" width="11.125" style="476" customWidth="1"/>
    <col min="11012" max="11012" width="10.25" style="476" bestFit="1" customWidth="1"/>
    <col min="11013" max="11035" width="7.5" style="476" customWidth="1"/>
    <col min="11036" max="11036" width="9.625" style="476" customWidth="1"/>
    <col min="11037" max="11265" width="9" style="476"/>
    <col min="11266" max="11266" width="2.5" style="476" customWidth="1"/>
    <col min="11267" max="11267" width="11.125" style="476" customWidth="1"/>
    <col min="11268" max="11268" width="10.25" style="476" bestFit="1" customWidth="1"/>
    <col min="11269" max="11291" width="7.5" style="476" customWidth="1"/>
    <col min="11292" max="11292" width="9.625" style="476" customWidth="1"/>
    <col min="11293" max="11521" width="9" style="476"/>
    <col min="11522" max="11522" width="2.5" style="476" customWidth="1"/>
    <col min="11523" max="11523" width="11.125" style="476" customWidth="1"/>
    <col min="11524" max="11524" width="10.25" style="476" bestFit="1" customWidth="1"/>
    <col min="11525" max="11547" width="7.5" style="476" customWidth="1"/>
    <col min="11548" max="11548" width="9.625" style="476" customWidth="1"/>
    <col min="11549" max="11777" width="9" style="476"/>
    <col min="11778" max="11778" width="2.5" style="476" customWidth="1"/>
    <col min="11779" max="11779" width="11.125" style="476" customWidth="1"/>
    <col min="11780" max="11780" width="10.25" style="476" bestFit="1" customWidth="1"/>
    <col min="11781" max="11803" width="7.5" style="476" customWidth="1"/>
    <col min="11804" max="11804" width="9.625" style="476" customWidth="1"/>
    <col min="11805" max="12033" width="9" style="476"/>
    <col min="12034" max="12034" width="2.5" style="476" customWidth="1"/>
    <col min="12035" max="12035" width="11.125" style="476" customWidth="1"/>
    <col min="12036" max="12036" width="10.25" style="476" bestFit="1" customWidth="1"/>
    <col min="12037" max="12059" width="7.5" style="476" customWidth="1"/>
    <col min="12060" max="12060" width="9.625" style="476" customWidth="1"/>
    <col min="12061" max="12289" width="9" style="476"/>
    <col min="12290" max="12290" width="2.5" style="476" customWidth="1"/>
    <col min="12291" max="12291" width="11.125" style="476" customWidth="1"/>
    <col min="12292" max="12292" width="10.25" style="476" bestFit="1" customWidth="1"/>
    <col min="12293" max="12315" width="7.5" style="476" customWidth="1"/>
    <col min="12316" max="12316" width="9.625" style="476" customWidth="1"/>
    <col min="12317" max="12545" width="9" style="476"/>
    <col min="12546" max="12546" width="2.5" style="476" customWidth="1"/>
    <col min="12547" max="12547" width="11.125" style="476" customWidth="1"/>
    <col min="12548" max="12548" width="10.25" style="476" bestFit="1" customWidth="1"/>
    <col min="12549" max="12571" width="7.5" style="476" customWidth="1"/>
    <col min="12572" max="12572" width="9.625" style="476" customWidth="1"/>
    <col min="12573" max="12801" width="9" style="476"/>
    <col min="12802" max="12802" width="2.5" style="476" customWidth="1"/>
    <col min="12803" max="12803" width="11.125" style="476" customWidth="1"/>
    <col min="12804" max="12804" width="10.25" style="476" bestFit="1" customWidth="1"/>
    <col min="12805" max="12827" width="7.5" style="476" customWidth="1"/>
    <col min="12828" max="12828" width="9.625" style="476" customWidth="1"/>
    <col min="12829" max="13057" width="9" style="476"/>
    <col min="13058" max="13058" width="2.5" style="476" customWidth="1"/>
    <col min="13059" max="13059" width="11.125" style="476" customWidth="1"/>
    <col min="13060" max="13060" width="10.25" style="476" bestFit="1" customWidth="1"/>
    <col min="13061" max="13083" width="7.5" style="476" customWidth="1"/>
    <col min="13084" max="13084" width="9.625" style="476" customWidth="1"/>
    <col min="13085" max="13313" width="9" style="476"/>
    <col min="13314" max="13314" width="2.5" style="476" customWidth="1"/>
    <col min="13315" max="13315" width="11.125" style="476" customWidth="1"/>
    <col min="13316" max="13316" width="10.25" style="476" bestFit="1" customWidth="1"/>
    <col min="13317" max="13339" width="7.5" style="476" customWidth="1"/>
    <col min="13340" max="13340" width="9.625" style="476" customWidth="1"/>
    <col min="13341" max="13569" width="9" style="476"/>
    <col min="13570" max="13570" width="2.5" style="476" customWidth="1"/>
    <col min="13571" max="13571" width="11.125" style="476" customWidth="1"/>
    <col min="13572" max="13572" width="10.25" style="476" bestFit="1" customWidth="1"/>
    <col min="13573" max="13595" width="7.5" style="476" customWidth="1"/>
    <col min="13596" max="13596" width="9.625" style="476" customWidth="1"/>
    <col min="13597" max="13825" width="9" style="476"/>
    <col min="13826" max="13826" width="2.5" style="476" customWidth="1"/>
    <col min="13827" max="13827" width="11.125" style="476" customWidth="1"/>
    <col min="13828" max="13828" width="10.25" style="476" bestFit="1" customWidth="1"/>
    <col min="13829" max="13851" width="7.5" style="476" customWidth="1"/>
    <col min="13852" max="13852" width="9.625" style="476" customWidth="1"/>
    <col min="13853" max="14081" width="9" style="476"/>
    <col min="14082" max="14082" width="2.5" style="476" customWidth="1"/>
    <col min="14083" max="14083" width="11.125" style="476" customWidth="1"/>
    <col min="14084" max="14084" width="10.25" style="476" bestFit="1" customWidth="1"/>
    <col min="14085" max="14107" width="7.5" style="476" customWidth="1"/>
    <col min="14108" max="14108" width="9.625" style="476" customWidth="1"/>
    <col min="14109" max="14337" width="9" style="476"/>
    <col min="14338" max="14338" width="2.5" style="476" customWidth="1"/>
    <col min="14339" max="14339" width="11.125" style="476" customWidth="1"/>
    <col min="14340" max="14340" width="10.25" style="476" bestFit="1" customWidth="1"/>
    <col min="14341" max="14363" width="7.5" style="476" customWidth="1"/>
    <col min="14364" max="14364" width="9.625" style="476" customWidth="1"/>
    <col min="14365" max="14593" width="9" style="476"/>
    <col min="14594" max="14594" width="2.5" style="476" customWidth="1"/>
    <col min="14595" max="14595" width="11.125" style="476" customWidth="1"/>
    <col min="14596" max="14596" width="10.25" style="476" bestFit="1" customWidth="1"/>
    <col min="14597" max="14619" width="7.5" style="476" customWidth="1"/>
    <col min="14620" max="14620" width="9.625" style="476" customWidth="1"/>
    <col min="14621" max="14849" width="9" style="476"/>
    <col min="14850" max="14850" width="2.5" style="476" customWidth="1"/>
    <col min="14851" max="14851" width="11.125" style="476" customWidth="1"/>
    <col min="14852" max="14852" width="10.25" style="476" bestFit="1" customWidth="1"/>
    <col min="14853" max="14875" width="7.5" style="476" customWidth="1"/>
    <col min="14876" max="14876" width="9.625" style="476" customWidth="1"/>
    <col min="14877" max="15105" width="9" style="476"/>
    <col min="15106" max="15106" width="2.5" style="476" customWidth="1"/>
    <col min="15107" max="15107" width="11.125" style="476" customWidth="1"/>
    <col min="15108" max="15108" width="10.25" style="476" bestFit="1" customWidth="1"/>
    <col min="15109" max="15131" width="7.5" style="476" customWidth="1"/>
    <col min="15132" max="15132" width="9.625" style="476" customWidth="1"/>
    <col min="15133" max="15361" width="9" style="476"/>
    <col min="15362" max="15362" width="2.5" style="476" customWidth="1"/>
    <col min="15363" max="15363" width="11.125" style="476" customWidth="1"/>
    <col min="15364" max="15364" width="10.25" style="476" bestFit="1" customWidth="1"/>
    <col min="15365" max="15387" width="7.5" style="476" customWidth="1"/>
    <col min="15388" max="15388" width="9.625" style="476" customWidth="1"/>
    <col min="15389" max="15617" width="9" style="476"/>
    <col min="15618" max="15618" width="2.5" style="476" customWidth="1"/>
    <col min="15619" max="15619" width="11.125" style="476" customWidth="1"/>
    <col min="15620" max="15620" width="10.25" style="476" bestFit="1" customWidth="1"/>
    <col min="15621" max="15643" width="7.5" style="476" customWidth="1"/>
    <col min="15644" max="15644" width="9.625" style="476" customWidth="1"/>
    <col min="15645" max="15873" width="9" style="476"/>
    <col min="15874" max="15874" width="2.5" style="476" customWidth="1"/>
    <col min="15875" max="15875" width="11.125" style="476" customWidth="1"/>
    <col min="15876" max="15876" width="10.25" style="476" bestFit="1" customWidth="1"/>
    <col min="15877" max="15899" width="7.5" style="476" customWidth="1"/>
    <col min="15900" max="15900" width="9.625" style="476" customWidth="1"/>
    <col min="15901" max="16129" width="9" style="476"/>
    <col min="16130" max="16130" width="2.5" style="476" customWidth="1"/>
    <col min="16131" max="16131" width="11.125" style="476" customWidth="1"/>
    <col min="16132" max="16132" width="10.25" style="476" bestFit="1" customWidth="1"/>
    <col min="16133" max="16155" width="7.5" style="476" customWidth="1"/>
    <col min="16156" max="16156" width="9.625" style="476" customWidth="1"/>
    <col min="16157" max="16384" width="9" style="476"/>
  </cols>
  <sheetData>
    <row r="1" spans="1:28" ht="21" customHeight="1" x14ac:dyDescent="0.15">
      <c r="A1" s="820" t="s">
        <v>189</v>
      </c>
      <c r="B1" s="820"/>
      <c r="C1" s="820"/>
      <c r="D1" s="820"/>
      <c r="E1" s="820"/>
      <c r="F1" s="820"/>
      <c r="G1" s="820"/>
      <c r="H1" s="820"/>
      <c r="I1" s="820"/>
      <c r="J1" s="820"/>
      <c r="K1" s="820"/>
      <c r="L1" s="820"/>
      <c r="M1" s="820"/>
      <c r="N1" s="820"/>
      <c r="O1" s="820"/>
      <c r="P1" s="820"/>
      <c r="Q1" s="820"/>
      <c r="R1" s="820"/>
      <c r="S1" s="820"/>
      <c r="T1" s="820"/>
      <c r="U1" s="820"/>
      <c r="V1" s="820"/>
      <c r="W1" s="820"/>
      <c r="X1" s="820"/>
      <c r="Y1" s="820"/>
      <c r="Z1" s="820"/>
      <c r="AA1" s="820"/>
    </row>
    <row r="2" spans="1:28" ht="17.25" customHeight="1" x14ac:dyDescent="0.15">
      <c r="A2" s="820"/>
      <c r="B2" s="820"/>
      <c r="C2" s="820"/>
      <c r="D2" s="820"/>
      <c r="E2" s="820"/>
      <c r="F2" s="820"/>
      <c r="G2" s="820"/>
      <c r="H2" s="820"/>
      <c r="I2" s="820"/>
      <c r="J2" s="820"/>
      <c r="K2" s="820"/>
      <c r="L2" s="820"/>
      <c r="M2" s="820"/>
      <c r="N2" s="820"/>
      <c r="O2" s="820"/>
      <c r="P2" s="820"/>
      <c r="Q2" s="820"/>
      <c r="R2" s="820"/>
      <c r="S2" s="820"/>
      <c r="T2" s="820"/>
      <c r="U2" s="820"/>
      <c r="V2" s="820"/>
      <c r="W2" s="820"/>
      <c r="X2" s="820"/>
      <c r="Y2" s="820"/>
      <c r="Z2" s="820"/>
      <c r="AA2" s="820"/>
    </row>
    <row r="3" spans="1:28" x14ac:dyDescent="0.15">
      <c r="A3" s="592" t="s">
        <v>190</v>
      </c>
      <c r="B3" s="592"/>
      <c r="C3" s="592"/>
      <c r="D3" s="592"/>
      <c r="E3" s="592"/>
      <c r="F3" s="592"/>
      <c r="G3" s="592"/>
      <c r="X3" s="861"/>
      <c r="Y3" s="861"/>
      <c r="Z3" s="861"/>
      <c r="AA3" s="861"/>
    </row>
    <row r="4" spans="1:28" s="465" customFormat="1" ht="13.5" customHeight="1" x14ac:dyDescent="0.15">
      <c r="A4" s="1013" t="s">
        <v>191</v>
      </c>
      <c r="B4" s="1014"/>
      <c r="C4" s="1015"/>
      <c r="D4" s="1022" t="s">
        <v>20</v>
      </c>
      <c r="E4" s="1023"/>
      <c r="F4" s="1024"/>
      <c r="G4" s="1025"/>
      <c r="H4" s="762" t="s">
        <v>323</v>
      </c>
      <c r="I4" s="762"/>
      <c r="J4" s="762"/>
      <c r="K4" s="762"/>
      <c r="L4" s="762"/>
      <c r="M4" s="762"/>
      <c r="N4" s="762"/>
      <c r="O4" s="762"/>
      <c r="P4" s="762"/>
      <c r="Q4" s="762"/>
      <c r="R4" s="762"/>
      <c r="S4" s="762"/>
      <c r="T4" s="762"/>
      <c r="U4" s="762"/>
      <c r="V4" s="762"/>
      <c r="W4" s="762"/>
      <c r="X4" s="762"/>
      <c r="Y4" s="762"/>
      <c r="Z4" s="762"/>
      <c r="AA4" s="1026"/>
    </row>
    <row r="5" spans="1:28" s="465" customFormat="1" ht="13.5" customHeight="1" x14ac:dyDescent="0.15">
      <c r="A5" s="1016"/>
      <c r="B5" s="1017"/>
      <c r="C5" s="1018"/>
      <c r="D5" s="422">
        <v>2020</v>
      </c>
      <c r="E5" s="423">
        <f>D5+1</f>
        <v>2021</v>
      </c>
      <c r="F5" s="423">
        <f>E5+1</f>
        <v>2022</v>
      </c>
      <c r="G5" s="593">
        <f>F5+1</f>
        <v>2023</v>
      </c>
      <c r="H5" s="594">
        <f>G5+1</f>
        <v>2024</v>
      </c>
      <c r="I5" s="423">
        <f>H5+1</f>
        <v>2025</v>
      </c>
      <c r="J5" s="423">
        <f t="shared" ref="J5:AA5" si="0">I5+1</f>
        <v>2026</v>
      </c>
      <c r="K5" s="423">
        <f t="shared" si="0"/>
        <v>2027</v>
      </c>
      <c r="L5" s="423">
        <f t="shared" si="0"/>
        <v>2028</v>
      </c>
      <c r="M5" s="423">
        <f t="shared" si="0"/>
        <v>2029</v>
      </c>
      <c r="N5" s="423">
        <f t="shared" si="0"/>
        <v>2030</v>
      </c>
      <c r="O5" s="423">
        <f t="shared" si="0"/>
        <v>2031</v>
      </c>
      <c r="P5" s="423">
        <f t="shared" si="0"/>
        <v>2032</v>
      </c>
      <c r="Q5" s="423">
        <f t="shared" si="0"/>
        <v>2033</v>
      </c>
      <c r="R5" s="423">
        <f t="shared" si="0"/>
        <v>2034</v>
      </c>
      <c r="S5" s="423">
        <f t="shared" si="0"/>
        <v>2035</v>
      </c>
      <c r="T5" s="423">
        <f t="shared" si="0"/>
        <v>2036</v>
      </c>
      <c r="U5" s="423">
        <f t="shared" si="0"/>
        <v>2037</v>
      </c>
      <c r="V5" s="423">
        <f t="shared" si="0"/>
        <v>2038</v>
      </c>
      <c r="W5" s="423">
        <f t="shared" si="0"/>
        <v>2039</v>
      </c>
      <c r="X5" s="423">
        <f t="shared" si="0"/>
        <v>2040</v>
      </c>
      <c r="Y5" s="423">
        <f t="shared" si="0"/>
        <v>2041</v>
      </c>
      <c r="Z5" s="423">
        <f t="shared" si="0"/>
        <v>2042</v>
      </c>
      <c r="AA5" s="593">
        <f t="shared" si="0"/>
        <v>2043</v>
      </c>
    </row>
    <row r="6" spans="1:28" s="465" customFormat="1" ht="30" customHeight="1" x14ac:dyDescent="0.15">
      <c r="A6" s="1019"/>
      <c r="B6" s="1020"/>
      <c r="C6" s="1021"/>
      <c r="D6" s="428" t="s">
        <v>285</v>
      </c>
      <c r="E6" s="429" t="s">
        <v>286</v>
      </c>
      <c r="F6" s="429" t="s">
        <v>287</v>
      </c>
      <c r="G6" s="430" t="s">
        <v>288</v>
      </c>
      <c r="H6" s="431" t="s">
        <v>289</v>
      </c>
      <c r="I6" s="429" t="s">
        <v>290</v>
      </c>
      <c r="J6" s="429" t="s">
        <v>291</v>
      </c>
      <c r="K6" s="429" t="s">
        <v>292</v>
      </c>
      <c r="L6" s="429" t="s">
        <v>293</v>
      </c>
      <c r="M6" s="429" t="s">
        <v>294</v>
      </c>
      <c r="N6" s="429" t="s">
        <v>295</v>
      </c>
      <c r="O6" s="429" t="s">
        <v>296</v>
      </c>
      <c r="P6" s="429" t="s">
        <v>297</v>
      </c>
      <c r="Q6" s="429" t="s">
        <v>324</v>
      </c>
      <c r="R6" s="429" t="s">
        <v>325</v>
      </c>
      <c r="S6" s="429" t="s">
        <v>326</v>
      </c>
      <c r="T6" s="429" t="s">
        <v>327</v>
      </c>
      <c r="U6" s="429" t="s">
        <v>328</v>
      </c>
      <c r="V6" s="429" t="s">
        <v>329</v>
      </c>
      <c r="W6" s="429" t="s">
        <v>330</v>
      </c>
      <c r="X6" s="429" t="s">
        <v>331</v>
      </c>
      <c r="Y6" s="429" t="s">
        <v>332</v>
      </c>
      <c r="Z6" s="429" t="s">
        <v>333</v>
      </c>
      <c r="AA6" s="430" t="s">
        <v>284</v>
      </c>
    </row>
    <row r="7" spans="1:28" s="465" customFormat="1" ht="15" customHeight="1" x14ac:dyDescent="0.15">
      <c r="A7" s="595" t="s">
        <v>192</v>
      </c>
      <c r="B7" s="596"/>
      <c r="C7" s="596"/>
      <c r="D7" s="334"/>
      <c r="E7" s="335"/>
      <c r="F7" s="335"/>
      <c r="G7" s="336"/>
      <c r="H7" s="334"/>
      <c r="I7" s="335"/>
      <c r="J7" s="335"/>
      <c r="K7" s="335"/>
      <c r="L7" s="335"/>
      <c r="M7" s="335"/>
      <c r="N7" s="335"/>
      <c r="O7" s="335"/>
      <c r="P7" s="335"/>
      <c r="Q7" s="335"/>
      <c r="R7" s="335"/>
      <c r="S7" s="335"/>
      <c r="T7" s="335"/>
      <c r="U7" s="335"/>
      <c r="V7" s="335"/>
      <c r="W7" s="335"/>
      <c r="X7" s="335"/>
      <c r="Y7" s="335"/>
      <c r="Z7" s="335"/>
      <c r="AA7" s="336"/>
      <c r="AB7" s="597"/>
    </row>
    <row r="8" spans="1:28" s="465" customFormat="1" ht="15" customHeight="1" x14ac:dyDescent="0.15">
      <c r="A8" s="598"/>
      <c r="B8" s="1027" t="s">
        <v>193</v>
      </c>
      <c r="C8" s="599" t="s">
        <v>194</v>
      </c>
      <c r="D8" s="337"/>
      <c r="E8" s="338"/>
      <c r="F8" s="338"/>
      <c r="G8" s="339"/>
      <c r="H8" s="340"/>
      <c r="I8" s="341"/>
      <c r="J8" s="341"/>
      <c r="K8" s="341"/>
      <c r="L8" s="341"/>
      <c r="M8" s="341"/>
      <c r="N8" s="341"/>
      <c r="O8" s="341"/>
      <c r="P8" s="341"/>
      <c r="Q8" s="341"/>
      <c r="R8" s="341"/>
      <c r="S8" s="341"/>
      <c r="T8" s="341"/>
      <c r="U8" s="341"/>
      <c r="V8" s="341"/>
      <c r="W8" s="341"/>
      <c r="X8" s="341"/>
      <c r="Y8" s="341"/>
      <c r="Z8" s="341"/>
      <c r="AA8" s="342"/>
      <c r="AB8" s="597"/>
    </row>
    <row r="9" spans="1:28" s="465" customFormat="1" ht="15" customHeight="1" x14ac:dyDescent="0.15">
      <c r="A9" s="598"/>
      <c r="B9" s="1010"/>
      <c r="C9" s="600" t="s">
        <v>195</v>
      </c>
      <c r="D9" s="343"/>
      <c r="E9" s="344"/>
      <c r="F9" s="344"/>
      <c r="G9" s="345"/>
      <c r="H9" s="346"/>
      <c r="I9" s="347"/>
      <c r="J9" s="347"/>
      <c r="K9" s="347"/>
      <c r="L9" s="347"/>
      <c r="M9" s="347"/>
      <c r="N9" s="347"/>
      <c r="O9" s="347"/>
      <c r="P9" s="347"/>
      <c r="Q9" s="347"/>
      <c r="R9" s="347"/>
      <c r="S9" s="347"/>
      <c r="T9" s="347"/>
      <c r="U9" s="347"/>
      <c r="V9" s="347"/>
      <c r="W9" s="347"/>
      <c r="X9" s="347"/>
      <c r="Y9" s="347"/>
      <c r="Z9" s="347"/>
      <c r="AA9" s="348"/>
      <c r="AB9" s="597"/>
    </row>
    <row r="10" spans="1:28" s="465" customFormat="1" ht="15" customHeight="1" x14ac:dyDescent="0.15">
      <c r="A10" s="601"/>
      <c r="B10" s="602" t="s">
        <v>196</v>
      </c>
      <c r="C10" s="603"/>
      <c r="D10" s="349"/>
      <c r="E10" s="350"/>
      <c r="F10" s="350"/>
      <c r="G10" s="351"/>
      <c r="H10" s="352"/>
      <c r="I10" s="353"/>
      <c r="J10" s="353"/>
      <c r="K10" s="353"/>
      <c r="L10" s="353"/>
      <c r="M10" s="353"/>
      <c r="N10" s="353"/>
      <c r="O10" s="353"/>
      <c r="P10" s="353"/>
      <c r="Q10" s="353"/>
      <c r="R10" s="353"/>
      <c r="S10" s="353"/>
      <c r="T10" s="353"/>
      <c r="U10" s="353"/>
      <c r="V10" s="354"/>
      <c r="W10" s="354"/>
      <c r="X10" s="354"/>
      <c r="Y10" s="354"/>
      <c r="Z10" s="354"/>
      <c r="AA10" s="355"/>
      <c r="AB10" s="597"/>
    </row>
    <row r="11" spans="1:28" s="465" customFormat="1" ht="15" customHeight="1" x14ac:dyDescent="0.15">
      <c r="A11" s="595" t="s">
        <v>197</v>
      </c>
      <c r="B11" s="596"/>
      <c r="C11" s="596"/>
      <c r="D11" s="334"/>
      <c r="E11" s="335"/>
      <c r="F11" s="335"/>
      <c r="G11" s="336"/>
      <c r="H11" s="356"/>
      <c r="I11" s="357"/>
      <c r="J11" s="357"/>
      <c r="K11" s="357"/>
      <c r="L11" s="357"/>
      <c r="M11" s="357"/>
      <c r="N11" s="357"/>
      <c r="O11" s="357"/>
      <c r="P11" s="357"/>
      <c r="Q11" s="357"/>
      <c r="R11" s="357"/>
      <c r="S11" s="357"/>
      <c r="T11" s="357"/>
      <c r="U11" s="357"/>
      <c r="V11" s="357"/>
      <c r="W11" s="357"/>
      <c r="X11" s="357"/>
      <c r="Y11" s="357"/>
      <c r="Z11" s="357"/>
      <c r="AA11" s="358"/>
      <c r="AB11" s="597"/>
    </row>
    <row r="12" spans="1:28" s="465" customFormat="1" ht="15" customHeight="1" x14ac:dyDescent="0.15">
      <c r="A12" s="604"/>
      <c r="B12" s="1009" t="s">
        <v>198</v>
      </c>
      <c r="C12" s="605" t="s">
        <v>199</v>
      </c>
      <c r="D12" s="337"/>
      <c r="E12" s="338"/>
      <c r="F12" s="338"/>
      <c r="G12" s="339"/>
      <c r="H12" s="1"/>
      <c r="I12" s="2"/>
      <c r="J12" s="2"/>
      <c r="K12" s="2"/>
      <c r="L12" s="2"/>
      <c r="M12" s="2"/>
      <c r="N12" s="2"/>
      <c r="O12" s="2"/>
      <c r="P12" s="2"/>
      <c r="Q12" s="2"/>
      <c r="R12" s="2"/>
      <c r="S12" s="2"/>
      <c r="T12" s="2"/>
      <c r="U12" s="2"/>
      <c r="V12" s="2"/>
      <c r="W12" s="2"/>
      <c r="X12" s="2"/>
      <c r="Y12" s="2"/>
      <c r="Z12" s="2"/>
      <c r="AA12" s="3"/>
      <c r="AB12" s="597"/>
    </row>
    <row r="13" spans="1:28" s="465" customFormat="1" ht="15" customHeight="1" x14ac:dyDescent="0.15">
      <c r="A13" s="604"/>
      <c r="B13" s="1010"/>
      <c r="C13" s="606" t="s">
        <v>200</v>
      </c>
      <c r="D13" s="343"/>
      <c r="E13" s="344"/>
      <c r="F13" s="344"/>
      <c r="G13" s="345"/>
      <c r="H13" s="10"/>
      <c r="I13" s="11"/>
      <c r="J13" s="11"/>
      <c r="K13" s="11"/>
      <c r="L13" s="11"/>
      <c r="M13" s="11"/>
      <c r="N13" s="11"/>
      <c r="O13" s="11"/>
      <c r="P13" s="11"/>
      <c r="Q13" s="11"/>
      <c r="R13" s="11"/>
      <c r="S13" s="11"/>
      <c r="T13" s="11"/>
      <c r="U13" s="11"/>
      <c r="V13" s="11"/>
      <c r="W13" s="11"/>
      <c r="X13" s="11"/>
      <c r="Y13" s="11"/>
      <c r="Z13" s="11"/>
      <c r="AA13" s="359"/>
      <c r="AB13" s="597"/>
    </row>
    <row r="14" spans="1:28" s="465" customFormat="1" ht="15" customHeight="1" x14ac:dyDescent="0.15">
      <c r="A14" s="604"/>
      <c r="B14" s="607" t="s">
        <v>201</v>
      </c>
      <c r="C14" s="608"/>
      <c r="D14" s="343"/>
      <c r="E14" s="344"/>
      <c r="F14" s="344"/>
      <c r="G14" s="345"/>
      <c r="H14" s="10"/>
      <c r="I14" s="11"/>
      <c r="J14" s="11"/>
      <c r="K14" s="11"/>
      <c r="L14" s="11"/>
      <c r="M14" s="11"/>
      <c r="N14" s="11"/>
      <c r="O14" s="11"/>
      <c r="P14" s="11"/>
      <c r="Q14" s="11"/>
      <c r="R14" s="11"/>
      <c r="S14" s="11"/>
      <c r="T14" s="11"/>
      <c r="U14" s="11"/>
      <c r="V14" s="11"/>
      <c r="W14" s="11"/>
      <c r="X14" s="11"/>
      <c r="Y14" s="11"/>
      <c r="Z14" s="11"/>
      <c r="AA14" s="359"/>
      <c r="AB14" s="597"/>
    </row>
    <row r="15" spans="1:28" s="465" customFormat="1" ht="15" customHeight="1" x14ac:dyDescent="0.15">
      <c r="A15" s="604"/>
      <c r="B15" s="607" t="s">
        <v>202</v>
      </c>
      <c r="C15" s="608"/>
      <c r="D15" s="343"/>
      <c r="E15" s="344"/>
      <c r="F15" s="344"/>
      <c r="G15" s="345"/>
      <c r="H15" s="10"/>
      <c r="I15" s="11"/>
      <c r="J15" s="11"/>
      <c r="K15" s="11"/>
      <c r="L15" s="11"/>
      <c r="M15" s="11"/>
      <c r="N15" s="11"/>
      <c r="O15" s="11"/>
      <c r="P15" s="11"/>
      <c r="Q15" s="11"/>
      <c r="R15" s="11"/>
      <c r="S15" s="11"/>
      <c r="T15" s="11"/>
      <c r="U15" s="11"/>
      <c r="V15" s="11"/>
      <c r="W15" s="11"/>
      <c r="X15" s="11"/>
      <c r="Y15" s="11"/>
      <c r="Z15" s="11"/>
      <c r="AA15" s="359"/>
      <c r="AB15" s="597"/>
    </row>
    <row r="16" spans="1:28" s="465" customFormat="1" ht="15" customHeight="1" x14ac:dyDescent="0.15">
      <c r="A16" s="609"/>
      <c r="B16" s="1011" t="s">
        <v>203</v>
      </c>
      <c r="C16" s="606" t="s">
        <v>199</v>
      </c>
      <c r="D16" s="343"/>
      <c r="E16" s="344"/>
      <c r="F16" s="344"/>
      <c r="G16" s="345"/>
      <c r="H16" s="10"/>
      <c r="I16" s="11"/>
      <c r="J16" s="11"/>
      <c r="K16" s="11"/>
      <c r="L16" s="11"/>
      <c r="M16" s="11"/>
      <c r="N16" s="11"/>
      <c r="O16" s="11"/>
      <c r="P16" s="11"/>
      <c r="Q16" s="11"/>
      <c r="R16" s="11"/>
      <c r="S16" s="11"/>
      <c r="T16" s="11"/>
      <c r="U16" s="11"/>
      <c r="V16" s="11"/>
      <c r="W16" s="11"/>
      <c r="X16" s="11"/>
      <c r="Y16" s="11"/>
      <c r="Z16" s="11"/>
      <c r="AA16" s="359"/>
      <c r="AB16" s="597"/>
    </row>
    <row r="17" spans="1:28" s="465" customFormat="1" ht="15" customHeight="1" x14ac:dyDescent="0.15">
      <c r="A17" s="609"/>
      <c r="B17" s="1011"/>
      <c r="C17" s="606" t="s">
        <v>204</v>
      </c>
      <c r="D17" s="343"/>
      <c r="E17" s="344"/>
      <c r="F17" s="344"/>
      <c r="G17" s="345"/>
      <c r="H17" s="10"/>
      <c r="I17" s="11"/>
      <c r="J17" s="11"/>
      <c r="K17" s="11"/>
      <c r="L17" s="11"/>
      <c r="M17" s="11"/>
      <c r="N17" s="11"/>
      <c r="O17" s="11"/>
      <c r="P17" s="11"/>
      <c r="Q17" s="11"/>
      <c r="R17" s="11"/>
      <c r="S17" s="11"/>
      <c r="T17" s="11"/>
      <c r="U17" s="11"/>
      <c r="V17" s="11"/>
      <c r="W17" s="11"/>
      <c r="X17" s="11"/>
      <c r="Y17" s="11"/>
      <c r="Z17" s="11"/>
      <c r="AA17" s="359"/>
      <c r="AB17" s="597"/>
    </row>
    <row r="18" spans="1:28" s="465" customFormat="1" ht="15" customHeight="1" x14ac:dyDescent="0.15">
      <c r="A18" s="609"/>
      <c r="B18" s="610" t="s">
        <v>205</v>
      </c>
      <c r="C18" s="608"/>
      <c r="D18" s="343"/>
      <c r="E18" s="344"/>
      <c r="F18" s="344"/>
      <c r="G18" s="345"/>
      <c r="H18" s="10"/>
      <c r="I18" s="11"/>
      <c r="J18" s="11"/>
      <c r="K18" s="11"/>
      <c r="L18" s="11"/>
      <c r="M18" s="11"/>
      <c r="N18" s="11"/>
      <c r="O18" s="11"/>
      <c r="P18" s="11"/>
      <c r="Q18" s="11"/>
      <c r="R18" s="11"/>
      <c r="S18" s="11"/>
      <c r="T18" s="11"/>
      <c r="U18" s="11"/>
      <c r="V18" s="11"/>
      <c r="W18" s="11"/>
      <c r="X18" s="11"/>
      <c r="Y18" s="11"/>
      <c r="Z18" s="11"/>
      <c r="AA18" s="359"/>
      <c r="AB18" s="597"/>
    </row>
    <row r="19" spans="1:28" s="465" customFormat="1" ht="15" customHeight="1" x14ac:dyDescent="0.15">
      <c r="A19" s="604"/>
      <c r="B19" s="611" t="s">
        <v>206</v>
      </c>
      <c r="C19" s="612"/>
      <c r="D19" s="360"/>
      <c r="E19" s="361"/>
      <c r="F19" s="361"/>
      <c r="G19" s="362"/>
      <c r="H19" s="363"/>
      <c r="I19" s="364"/>
      <c r="J19" s="364"/>
      <c r="K19" s="364"/>
      <c r="L19" s="364"/>
      <c r="M19" s="364"/>
      <c r="N19" s="364"/>
      <c r="O19" s="364"/>
      <c r="P19" s="364"/>
      <c r="Q19" s="364"/>
      <c r="R19" s="364"/>
      <c r="S19" s="364"/>
      <c r="T19" s="364"/>
      <c r="U19" s="364"/>
      <c r="V19" s="364"/>
      <c r="W19" s="364"/>
      <c r="X19" s="364"/>
      <c r="Y19" s="364"/>
      <c r="Z19" s="364"/>
      <c r="AA19" s="365"/>
      <c r="AB19" s="597"/>
    </row>
    <row r="20" spans="1:28" s="465" customFormat="1" ht="15" customHeight="1" x14ac:dyDescent="0.15">
      <c r="A20" s="613" t="s">
        <v>207</v>
      </c>
      <c r="B20" s="614"/>
      <c r="C20" s="614"/>
      <c r="D20" s="334"/>
      <c r="E20" s="335"/>
      <c r="F20" s="335"/>
      <c r="G20" s="336"/>
      <c r="H20" s="356"/>
      <c r="I20" s="357"/>
      <c r="J20" s="357"/>
      <c r="K20" s="357"/>
      <c r="L20" s="357"/>
      <c r="M20" s="357"/>
      <c r="N20" s="357"/>
      <c r="O20" s="357"/>
      <c r="P20" s="357"/>
      <c r="Q20" s="357"/>
      <c r="R20" s="357"/>
      <c r="S20" s="357"/>
      <c r="T20" s="357"/>
      <c r="U20" s="357"/>
      <c r="V20" s="357"/>
      <c r="W20" s="357"/>
      <c r="X20" s="357"/>
      <c r="Y20" s="357"/>
      <c r="Z20" s="357"/>
      <c r="AA20" s="358"/>
      <c r="AB20" s="597"/>
    </row>
    <row r="21" spans="1:28" s="465" customFormat="1" ht="15" customHeight="1" x14ac:dyDescent="0.15">
      <c r="A21" s="615" t="s">
        <v>208</v>
      </c>
      <c r="B21" s="616"/>
      <c r="C21" s="617"/>
      <c r="D21" s="337"/>
      <c r="E21" s="338"/>
      <c r="F21" s="338"/>
      <c r="G21" s="339"/>
      <c r="H21" s="1"/>
      <c r="I21" s="2"/>
      <c r="J21" s="2"/>
      <c r="K21" s="2"/>
      <c r="L21" s="2"/>
      <c r="M21" s="2"/>
      <c r="N21" s="2"/>
      <c r="O21" s="2"/>
      <c r="P21" s="2"/>
      <c r="Q21" s="2"/>
      <c r="R21" s="2"/>
      <c r="S21" s="2"/>
      <c r="T21" s="2"/>
      <c r="U21" s="2"/>
      <c r="V21" s="2"/>
      <c r="W21" s="2"/>
      <c r="X21" s="2"/>
      <c r="Y21" s="2"/>
      <c r="Z21" s="2"/>
      <c r="AA21" s="3"/>
      <c r="AB21" s="597"/>
    </row>
    <row r="22" spans="1:28" s="465" customFormat="1" ht="15" customHeight="1" x14ac:dyDescent="0.15">
      <c r="A22" s="610" t="s">
        <v>209</v>
      </c>
      <c r="B22" s="618"/>
      <c r="C22" s="619"/>
      <c r="D22" s="343"/>
      <c r="E22" s="344"/>
      <c r="F22" s="344"/>
      <c r="G22" s="345"/>
      <c r="H22" s="10"/>
      <c r="I22" s="11"/>
      <c r="J22" s="11"/>
      <c r="K22" s="11"/>
      <c r="L22" s="11"/>
      <c r="M22" s="11"/>
      <c r="N22" s="11"/>
      <c r="O22" s="11"/>
      <c r="P22" s="11"/>
      <c r="Q22" s="11"/>
      <c r="R22" s="11"/>
      <c r="S22" s="11"/>
      <c r="T22" s="11"/>
      <c r="U22" s="11"/>
      <c r="V22" s="11"/>
      <c r="W22" s="11"/>
      <c r="X22" s="11"/>
      <c r="Y22" s="11"/>
      <c r="Z22" s="11"/>
      <c r="AA22" s="359"/>
      <c r="AB22" s="597"/>
    </row>
    <row r="23" spans="1:28" s="465" customFormat="1" ht="15" customHeight="1" x14ac:dyDescent="0.15">
      <c r="A23" s="611" t="s">
        <v>210</v>
      </c>
      <c r="B23" s="620"/>
      <c r="C23" s="621"/>
      <c r="D23" s="360"/>
      <c r="E23" s="361"/>
      <c r="F23" s="361"/>
      <c r="G23" s="362"/>
      <c r="H23" s="363"/>
      <c r="I23" s="364"/>
      <c r="J23" s="364"/>
      <c r="K23" s="364"/>
      <c r="L23" s="364"/>
      <c r="M23" s="364"/>
      <c r="N23" s="364"/>
      <c r="O23" s="364"/>
      <c r="P23" s="364"/>
      <c r="Q23" s="364"/>
      <c r="R23" s="364"/>
      <c r="S23" s="364"/>
      <c r="T23" s="364"/>
      <c r="U23" s="364"/>
      <c r="V23" s="364"/>
      <c r="W23" s="364"/>
      <c r="X23" s="364"/>
      <c r="Y23" s="364"/>
      <c r="Z23" s="364"/>
      <c r="AA23" s="365"/>
      <c r="AB23" s="597"/>
    </row>
    <row r="24" spans="1:28" s="465" customFormat="1" ht="15" customHeight="1" x14ac:dyDescent="0.15">
      <c r="A24" s="613" t="s">
        <v>211</v>
      </c>
      <c r="B24" s="614"/>
      <c r="C24" s="614"/>
      <c r="D24" s="334"/>
      <c r="E24" s="335"/>
      <c r="F24" s="335"/>
      <c r="G24" s="336"/>
      <c r="H24" s="334"/>
      <c r="I24" s="335"/>
      <c r="J24" s="335"/>
      <c r="K24" s="335"/>
      <c r="L24" s="335"/>
      <c r="M24" s="335"/>
      <c r="N24" s="335"/>
      <c r="O24" s="335"/>
      <c r="P24" s="335"/>
      <c r="Q24" s="335"/>
      <c r="R24" s="335"/>
      <c r="S24" s="335"/>
      <c r="T24" s="335"/>
      <c r="U24" s="335"/>
      <c r="V24" s="335"/>
      <c r="W24" s="335"/>
      <c r="X24" s="335"/>
      <c r="Y24" s="335"/>
      <c r="Z24" s="335"/>
      <c r="AA24" s="336"/>
      <c r="AB24" s="597"/>
    </row>
    <row r="25" spans="1:28" s="465" customFormat="1" ht="15" customHeight="1" x14ac:dyDescent="0.15">
      <c r="A25" s="613" t="s">
        <v>212</v>
      </c>
      <c r="B25" s="614"/>
      <c r="C25" s="614"/>
      <c r="D25" s="343"/>
      <c r="E25" s="344"/>
      <c r="F25" s="344"/>
      <c r="G25" s="345"/>
      <c r="H25" s="356"/>
      <c r="I25" s="357"/>
      <c r="J25" s="357"/>
      <c r="K25" s="357"/>
      <c r="L25" s="357"/>
      <c r="M25" s="357"/>
      <c r="N25" s="357"/>
      <c r="O25" s="357"/>
      <c r="P25" s="357"/>
      <c r="Q25" s="357"/>
      <c r="R25" s="357"/>
      <c r="S25" s="357"/>
      <c r="T25" s="357"/>
      <c r="U25" s="357"/>
      <c r="V25" s="357"/>
      <c r="W25" s="357"/>
      <c r="X25" s="357"/>
      <c r="Y25" s="357"/>
      <c r="Z25" s="357"/>
      <c r="AA25" s="358"/>
      <c r="AB25" s="597"/>
    </row>
    <row r="26" spans="1:28" s="465" customFormat="1" ht="15" customHeight="1" x14ac:dyDescent="0.15">
      <c r="A26" s="613" t="s">
        <v>213</v>
      </c>
      <c r="B26" s="614"/>
      <c r="C26" s="614"/>
      <c r="D26" s="334"/>
      <c r="E26" s="335"/>
      <c r="F26" s="335"/>
      <c r="G26" s="336"/>
      <c r="H26" s="356"/>
      <c r="I26" s="357"/>
      <c r="J26" s="357"/>
      <c r="K26" s="357"/>
      <c r="L26" s="357"/>
      <c r="M26" s="357"/>
      <c r="N26" s="357"/>
      <c r="O26" s="357"/>
      <c r="P26" s="357"/>
      <c r="Q26" s="357"/>
      <c r="R26" s="357"/>
      <c r="S26" s="357"/>
      <c r="T26" s="357"/>
      <c r="U26" s="357"/>
      <c r="V26" s="357"/>
      <c r="W26" s="357"/>
      <c r="X26" s="357"/>
      <c r="Y26" s="357"/>
      <c r="Z26" s="357"/>
      <c r="AA26" s="358"/>
      <c r="AB26" s="597"/>
    </row>
    <row r="27" spans="1:28" s="465" customFormat="1" ht="12.95" customHeight="1" x14ac:dyDescent="0.15">
      <c r="A27" s="465" t="s">
        <v>214</v>
      </c>
      <c r="C27" s="622"/>
      <c r="D27" s="623"/>
      <c r="E27" s="623"/>
      <c r="F27" s="623"/>
      <c r="G27" s="623"/>
      <c r="H27" s="624"/>
      <c r="I27" s="624"/>
      <c r="J27" s="624"/>
      <c r="K27" s="624"/>
      <c r="L27" s="624"/>
      <c r="M27" s="624"/>
      <c r="N27" s="624"/>
      <c r="O27" s="624"/>
      <c r="P27" s="624"/>
      <c r="Q27" s="624"/>
      <c r="R27" s="624"/>
      <c r="S27" s="624"/>
      <c r="T27" s="624"/>
      <c r="U27" s="624"/>
      <c r="V27" s="624"/>
      <c r="W27" s="624"/>
      <c r="X27" s="624"/>
      <c r="Y27" s="624"/>
      <c r="Z27" s="624"/>
      <c r="AA27" s="624"/>
      <c r="AB27" s="597"/>
    </row>
    <row r="28" spans="1:28" s="465" customFormat="1" ht="12.95" customHeight="1" x14ac:dyDescent="0.15">
      <c r="A28" s="465" t="s">
        <v>215</v>
      </c>
      <c r="C28" s="622"/>
      <c r="D28" s="623"/>
      <c r="E28" s="623"/>
      <c r="F28" s="623"/>
      <c r="G28" s="623"/>
      <c r="H28" s="624"/>
      <c r="I28" s="624"/>
      <c r="J28" s="624"/>
      <c r="K28" s="624"/>
      <c r="L28" s="624"/>
      <c r="M28" s="624"/>
      <c r="N28" s="624"/>
      <c r="O28" s="624"/>
      <c r="P28" s="624"/>
      <c r="Q28" s="624"/>
      <c r="R28" s="624"/>
      <c r="S28" s="624"/>
      <c r="T28" s="624"/>
      <c r="U28" s="624"/>
      <c r="V28" s="624"/>
      <c r="W28" s="624"/>
      <c r="X28" s="624"/>
      <c r="Y28" s="624"/>
      <c r="Z28" s="624"/>
      <c r="AA28" s="624"/>
      <c r="AB28" s="597"/>
    </row>
    <row r="29" spans="1:28" s="465" customFormat="1" ht="12.95" customHeight="1" x14ac:dyDescent="0.15">
      <c r="A29" s="465" t="s">
        <v>216</v>
      </c>
      <c r="C29" s="622"/>
      <c r="D29" s="623"/>
      <c r="E29" s="623"/>
      <c r="F29" s="623"/>
      <c r="G29" s="623"/>
      <c r="H29" s="624"/>
      <c r="I29" s="624"/>
      <c r="J29" s="624"/>
      <c r="K29" s="624"/>
      <c r="L29" s="624"/>
      <c r="M29" s="624"/>
      <c r="N29" s="624"/>
      <c r="O29" s="624"/>
      <c r="P29" s="624"/>
      <c r="Q29" s="624"/>
      <c r="R29" s="624"/>
      <c r="S29" s="624"/>
      <c r="T29" s="624"/>
      <c r="U29" s="624"/>
      <c r="V29" s="624"/>
      <c r="W29" s="624"/>
    </row>
    <row r="30" spans="1:28" s="465" customFormat="1" ht="12.95" customHeight="1" x14ac:dyDescent="0.15">
      <c r="A30" s="465" t="s">
        <v>322</v>
      </c>
      <c r="C30" s="622"/>
      <c r="D30" s="623"/>
      <c r="E30" s="623"/>
      <c r="F30" s="623"/>
      <c r="G30" s="623"/>
      <c r="H30" s="624"/>
      <c r="I30" s="624"/>
      <c r="J30" s="624"/>
      <c r="K30" s="624"/>
      <c r="L30" s="624"/>
      <c r="M30" s="624"/>
      <c r="N30" s="624"/>
      <c r="O30" s="624"/>
      <c r="P30" s="624"/>
      <c r="Q30" s="624"/>
      <c r="R30" s="624"/>
      <c r="S30" s="624"/>
      <c r="T30" s="624"/>
      <c r="U30" s="624"/>
      <c r="V30" s="624"/>
      <c r="W30" s="624"/>
    </row>
    <row r="31" spans="1:28" s="465" customFormat="1" ht="12.95" customHeight="1" x14ac:dyDescent="0.15">
      <c r="C31" s="622"/>
      <c r="D31" s="623"/>
      <c r="E31" s="623"/>
      <c r="F31" s="623"/>
      <c r="G31" s="623"/>
      <c r="H31" s="624"/>
      <c r="I31" s="624"/>
      <c r="J31" s="624"/>
      <c r="K31" s="624"/>
      <c r="L31" s="624"/>
      <c r="M31" s="624"/>
      <c r="N31" s="624"/>
      <c r="O31" s="624"/>
      <c r="P31" s="624"/>
      <c r="Q31" s="624"/>
      <c r="R31" s="624"/>
      <c r="S31" s="624"/>
      <c r="T31" s="624"/>
      <c r="U31" s="624"/>
      <c r="V31" s="624"/>
      <c r="W31" s="624"/>
    </row>
    <row r="32" spans="1:28" s="626" customFormat="1" ht="18" customHeight="1" x14ac:dyDescent="0.15">
      <c r="A32" s="625"/>
      <c r="C32" s="627"/>
      <c r="D32" s="627"/>
      <c r="E32" s="627"/>
      <c r="F32" s="627"/>
      <c r="G32" s="627"/>
      <c r="H32" s="628"/>
      <c r="I32" s="628"/>
      <c r="J32" s="628"/>
      <c r="K32" s="628"/>
      <c r="L32" s="628"/>
      <c r="M32" s="628"/>
      <c r="N32" s="628"/>
      <c r="O32" s="628"/>
      <c r="P32" s="628"/>
      <c r="Q32" s="628"/>
      <c r="R32" s="628"/>
      <c r="S32" s="628"/>
      <c r="T32" s="628"/>
      <c r="U32" s="628"/>
      <c r="V32" s="628"/>
      <c r="W32" s="628"/>
      <c r="X32" s="628"/>
      <c r="Y32" s="628"/>
      <c r="Z32" s="628"/>
      <c r="AA32" s="628"/>
    </row>
    <row r="33" spans="1:28" x14ac:dyDescent="0.15">
      <c r="A33" s="629" t="s">
        <v>217</v>
      </c>
      <c r="B33" s="629"/>
      <c r="C33" s="629"/>
      <c r="D33" s="569"/>
      <c r="E33" s="569"/>
      <c r="F33" s="569"/>
      <c r="G33" s="569"/>
      <c r="H33" s="569"/>
      <c r="I33" s="569"/>
      <c r="J33" s="569"/>
      <c r="K33" s="569"/>
      <c r="L33" s="569"/>
      <c r="M33" s="569"/>
      <c r="N33" s="569"/>
      <c r="O33" s="569"/>
      <c r="P33" s="569"/>
      <c r="Q33" s="569"/>
      <c r="R33" s="569"/>
      <c r="S33" s="569"/>
      <c r="T33" s="569"/>
      <c r="U33" s="569"/>
      <c r="V33" s="569"/>
      <c r="W33" s="569"/>
      <c r="X33" s="1012"/>
      <c r="Y33" s="1012"/>
      <c r="Z33" s="1012"/>
      <c r="AA33" s="1012"/>
    </row>
    <row r="34" spans="1:28" s="465" customFormat="1" ht="13.5" customHeight="1" x14ac:dyDescent="0.15">
      <c r="A34" s="1013" t="s">
        <v>191</v>
      </c>
      <c r="B34" s="1014"/>
      <c r="C34" s="1015"/>
      <c r="D34" s="1022" t="s">
        <v>20</v>
      </c>
      <c r="E34" s="1023"/>
      <c r="F34" s="1024"/>
      <c r="G34" s="1025"/>
      <c r="H34" s="762" t="s">
        <v>323</v>
      </c>
      <c r="I34" s="762"/>
      <c r="J34" s="762"/>
      <c r="K34" s="762"/>
      <c r="L34" s="762"/>
      <c r="M34" s="762"/>
      <c r="N34" s="762"/>
      <c r="O34" s="762"/>
      <c r="P34" s="762"/>
      <c r="Q34" s="762"/>
      <c r="R34" s="762"/>
      <c r="S34" s="762"/>
      <c r="T34" s="762"/>
      <c r="U34" s="762"/>
      <c r="V34" s="762"/>
      <c r="W34" s="762"/>
      <c r="X34" s="762"/>
      <c r="Y34" s="762"/>
      <c r="Z34" s="762"/>
      <c r="AA34" s="1026"/>
    </row>
    <row r="35" spans="1:28" s="465" customFormat="1" ht="13.5" customHeight="1" x14ac:dyDescent="0.15">
      <c r="A35" s="1016"/>
      <c r="B35" s="1017"/>
      <c r="C35" s="1018"/>
      <c r="D35" s="422">
        <v>2020</v>
      </c>
      <c r="E35" s="423">
        <f>D35+1</f>
        <v>2021</v>
      </c>
      <c r="F35" s="423">
        <f>E35+1</f>
        <v>2022</v>
      </c>
      <c r="G35" s="593">
        <f>F35+1</f>
        <v>2023</v>
      </c>
      <c r="H35" s="594">
        <f>G35+1</f>
        <v>2024</v>
      </c>
      <c r="I35" s="423">
        <f>H35+1</f>
        <v>2025</v>
      </c>
      <c r="J35" s="423">
        <f t="shared" ref="J35" si="1">I35+1</f>
        <v>2026</v>
      </c>
      <c r="K35" s="423">
        <f t="shared" ref="K35" si="2">J35+1</f>
        <v>2027</v>
      </c>
      <c r="L35" s="423">
        <f t="shared" ref="L35" si="3">K35+1</f>
        <v>2028</v>
      </c>
      <c r="M35" s="423">
        <f t="shared" ref="M35" si="4">L35+1</f>
        <v>2029</v>
      </c>
      <c r="N35" s="423">
        <f t="shared" ref="N35" si="5">M35+1</f>
        <v>2030</v>
      </c>
      <c r="O35" s="423">
        <f t="shared" ref="O35" si="6">N35+1</f>
        <v>2031</v>
      </c>
      <c r="P35" s="423">
        <f t="shared" ref="P35" si="7">O35+1</f>
        <v>2032</v>
      </c>
      <c r="Q35" s="423">
        <f t="shared" ref="Q35" si="8">P35+1</f>
        <v>2033</v>
      </c>
      <c r="R35" s="423">
        <f t="shared" ref="R35" si="9">Q35+1</f>
        <v>2034</v>
      </c>
      <c r="S35" s="423">
        <f t="shared" ref="S35" si="10">R35+1</f>
        <v>2035</v>
      </c>
      <c r="T35" s="423">
        <f t="shared" ref="T35" si="11">S35+1</f>
        <v>2036</v>
      </c>
      <c r="U35" s="423">
        <f t="shared" ref="U35" si="12">T35+1</f>
        <v>2037</v>
      </c>
      <c r="V35" s="423">
        <f t="shared" ref="V35" si="13">U35+1</f>
        <v>2038</v>
      </c>
      <c r="W35" s="423">
        <f t="shared" ref="W35" si="14">V35+1</f>
        <v>2039</v>
      </c>
      <c r="X35" s="423">
        <f t="shared" ref="X35" si="15">W35+1</f>
        <v>2040</v>
      </c>
      <c r="Y35" s="423">
        <f t="shared" ref="Y35" si="16">X35+1</f>
        <v>2041</v>
      </c>
      <c r="Z35" s="423">
        <f t="shared" ref="Z35" si="17">Y35+1</f>
        <v>2042</v>
      </c>
      <c r="AA35" s="593">
        <f t="shared" ref="AA35" si="18">Z35+1</f>
        <v>2043</v>
      </c>
    </row>
    <row r="36" spans="1:28" s="465" customFormat="1" ht="30" customHeight="1" x14ac:dyDescent="0.15">
      <c r="A36" s="1019"/>
      <c r="B36" s="1020"/>
      <c r="C36" s="1021"/>
      <c r="D36" s="428" t="s">
        <v>285</v>
      </c>
      <c r="E36" s="429" t="s">
        <v>286</v>
      </c>
      <c r="F36" s="429" t="s">
        <v>287</v>
      </c>
      <c r="G36" s="430" t="s">
        <v>288</v>
      </c>
      <c r="H36" s="431" t="s">
        <v>289</v>
      </c>
      <c r="I36" s="429" t="s">
        <v>290</v>
      </c>
      <c r="J36" s="429" t="s">
        <v>291</v>
      </c>
      <c r="K36" s="429" t="s">
        <v>292</v>
      </c>
      <c r="L36" s="429" t="s">
        <v>293</v>
      </c>
      <c r="M36" s="429" t="s">
        <v>294</v>
      </c>
      <c r="N36" s="429" t="s">
        <v>295</v>
      </c>
      <c r="O36" s="429" t="s">
        <v>296</v>
      </c>
      <c r="P36" s="429" t="s">
        <v>297</v>
      </c>
      <c r="Q36" s="429" t="s">
        <v>324</v>
      </c>
      <c r="R36" s="429" t="s">
        <v>325</v>
      </c>
      <c r="S36" s="429" t="s">
        <v>326</v>
      </c>
      <c r="T36" s="429" t="s">
        <v>327</v>
      </c>
      <c r="U36" s="429" t="s">
        <v>328</v>
      </c>
      <c r="V36" s="429" t="s">
        <v>329</v>
      </c>
      <c r="W36" s="429" t="s">
        <v>330</v>
      </c>
      <c r="X36" s="429" t="s">
        <v>331</v>
      </c>
      <c r="Y36" s="429" t="s">
        <v>332</v>
      </c>
      <c r="Z36" s="429" t="s">
        <v>333</v>
      </c>
      <c r="AA36" s="430" t="s">
        <v>284</v>
      </c>
    </row>
    <row r="37" spans="1:28" s="465" customFormat="1" ht="15" customHeight="1" x14ac:dyDescent="0.15">
      <c r="A37" s="630" t="s">
        <v>218</v>
      </c>
      <c r="B37" s="602"/>
      <c r="C37" s="631"/>
      <c r="D37" s="632"/>
      <c r="E37" s="633"/>
      <c r="F37" s="633"/>
      <c r="G37" s="634"/>
      <c r="H37" s="635"/>
      <c r="I37" s="633"/>
      <c r="J37" s="633"/>
      <c r="K37" s="633"/>
      <c r="L37" s="633"/>
      <c r="M37" s="633"/>
      <c r="N37" s="633"/>
      <c r="O37" s="633"/>
      <c r="P37" s="633"/>
      <c r="Q37" s="633"/>
      <c r="R37" s="633"/>
      <c r="S37" s="633"/>
      <c r="T37" s="633"/>
      <c r="U37" s="633"/>
      <c r="V37" s="633"/>
      <c r="W37" s="633"/>
      <c r="X37" s="633"/>
      <c r="Y37" s="633"/>
      <c r="Z37" s="633"/>
      <c r="AA37" s="634"/>
    </row>
    <row r="38" spans="1:28" s="465" customFormat="1" ht="15" customHeight="1" x14ac:dyDescent="0.15">
      <c r="A38" s="613" t="s">
        <v>219</v>
      </c>
      <c r="B38" s="636"/>
      <c r="C38" s="637"/>
      <c r="D38" s="638"/>
      <c r="E38" s="639"/>
      <c r="F38" s="639"/>
      <c r="G38" s="640"/>
      <c r="H38" s="638"/>
      <c r="I38" s="639"/>
      <c r="J38" s="639"/>
      <c r="K38" s="639"/>
      <c r="L38" s="639"/>
      <c r="M38" s="639"/>
      <c r="N38" s="639"/>
      <c r="O38" s="639"/>
      <c r="P38" s="639"/>
      <c r="Q38" s="639"/>
      <c r="R38" s="639"/>
      <c r="S38" s="639"/>
      <c r="T38" s="639"/>
      <c r="U38" s="639"/>
      <c r="V38" s="639"/>
      <c r="W38" s="639"/>
      <c r="X38" s="639"/>
      <c r="Y38" s="639"/>
      <c r="Z38" s="639"/>
      <c r="AA38" s="641"/>
    </row>
    <row r="39" spans="1:28" s="465" customFormat="1" ht="15" customHeight="1" thickBot="1" x14ac:dyDescent="0.2">
      <c r="A39" s="642" t="s">
        <v>220</v>
      </c>
      <c r="B39" s="643"/>
      <c r="C39" s="644"/>
      <c r="D39" s="645"/>
      <c r="E39" s="646"/>
      <c r="F39" s="646"/>
      <c r="G39" s="647"/>
      <c r="H39" s="645"/>
      <c r="I39" s="646"/>
      <c r="J39" s="646"/>
      <c r="K39" s="646"/>
      <c r="L39" s="646"/>
      <c r="M39" s="646"/>
      <c r="N39" s="646"/>
      <c r="O39" s="646"/>
      <c r="P39" s="646"/>
      <c r="Q39" s="646"/>
      <c r="R39" s="646"/>
      <c r="S39" s="646"/>
      <c r="T39" s="646"/>
      <c r="U39" s="646"/>
      <c r="V39" s="646"/>
      <c r="W39" s="646"/>
      <c r="X39" s="646"/>
      <c r="Y39" s="646"/>
      <c r="Z39" s="646"/>
      <c r="AA39" s="647"/>
    </row>
    <row r="40" spans="1:28" s="465" customFormat="1" ht="15" customHeight="1" thickTop="1" x14ac:dyDescent="0.15">
      <c r="A40" s="602" t="s">
        <v>221</v>
      </c>
      <c r="B40" s="648"/>
      <c r="C40" s="631"/>
      <c r="D40" s="649"/>
      <c r="E40" s="650"/>
      <c r="F40" s="650"/>
      <c r="G40" s="651"/>
      <c r="H40" s="649"/>
      <c r="I40" s="650"/>
      <c r="J40" s="650"/>
      <c r="K40" s="650"/>
      <c r="L40" s="650"/>
      <c r="M40" s="650"/>
      <c r="N40" s="650"/>
      <c r="O40" s="650"/>
      <c r="P40" s="650"/>
      <c r="Q40" s="650"/>
      <c r="R40" s="650"/>
      <c r="S40" s="650"/>
      <c r="T40" s="650"/>
      <c r="U40" s="650"/>
      <c r="V40" s="650"/>
      <c r="W40" s="650"/>
      <c r="X40" s="650"/>
      <c r="Y40" s="650"/>
      <c r="Z40" s="650"/>
      <c r="AA40" s="651"/>
    </row>
    <row r="41" spans="1:28" s="465" customFormat="1" ht="15" customHeight="1" x14ac:dyDescent="0.15">
      <c r="A41" s="652" t="s">
        <v>222</v>
      </c>
      <c r="B41" s="653"/>
      <c r="C41" s="637"/>
      <c r="D41" s="632"/>
      <c r="E41" s="654"/>
      <c r="F41" s="654"/>
      <c r="G41" s="655"/>
      <c r="H41" s="632"/>
      <c r="I41" s="654"/>
      <c r="J41" s="654"/>
      <c r="K41" s="654"/>
      <c r="L41" s="654"/>
      <c r="M41" s="654"/>
      <c r="N41" s="654"/>
      <c r="O41" s="654"/>
      <c r="P41" s="654"/>
      <c r="Q41" s="654"/>
      <c r="R41" s="654"/>
      <c r="S41" s="654"/>
      <c r="T41" s="654"/>
      <c r="U41" s="654"/>
      <c r="V41" s="654"/>
      <c r="W41" s="654"/>
      <c r="X41" s="654"/>
      <c r="Y41" s="654"/>
      <c r="Z41" s="654"/>
      <c r="AA41" s="655"/>
    </row>
    <row r="42" spans="1:28" s="465" customFormat="1" ht="15" customHeight="1" x14ac:dyDescent="0.15">
      <c r="A42" s="602" t="s">
        <v>223</v>
      </c>
      <c r="B42" s="656"/>
      <c r="C42" s="657"/>
      <c r="D42" s="632"/>
      <c r="E42" s="654"/>
      <c r="F42" s="654"/>
      <c r="G42" s="655"/>
      <c r="H42" s="632"/>
      <c r="I42" s="654"/>
      <c r="J42" s="654"/>
      <c r="K42" s="654"/>
      <c r="L42" s="654"/>
      <c r="M42" s="654"/>
      <c r="N42" s="654"/>
      <c r="O42" s="654"/>
      <c r="P42" s="654"/>
      <c r="Q42" s="654"/>
      <c r="R42" s="654"/>
      <c r="S42" s="654"/>
      <c r="T42" s="654"/>
      <c r="U42" s="654"/>
      <c r="V42" s="654"/>
      <c r="W42" s="654"/>
      <c r="X42" s="654"/>
      <c r="Y42" s="654"/>
      <c r="Z42" s="654"/>
      <c r="AA42" s="655"/>
    </row>
    <row r="43" spans="1:28" s="465" customFormat="1" ht="12.95" customHeight="1" x14ac:dyDescent="0.15">
      <c r="A43" s="465" t="s">
        <v>224</v>
      </c>
      <c r="B43" s="622"/>
      <c r="C43" s="622"/>
      <c r="D43" s="658"/>
      <c r="E43" s="658"/>
      <c r="F43" s="658"/>
      <c r="G43" s="658"/>
      <c r="H43" s="658"/>
      <c r="I43" s="658"/>
      <c r="J43" s="658"/>
      <c r="K43" s="658"/>
      <c r="L43" s="658"/>
      <c r="M43" s="658"/>
      <c r="N43" s="658"/>
      <c r="O43" s="658"/>
      <c r="P43" s="658"/>
      <c r="Q43" s="658"/>
      <c r="R43" s="658"/>
      <c r="S43" s="658"/>
      <c r="T43" s="658"/>
      <c r="U43" s="658"/>
      <c r="V43" s="658"/>
      <c r="W43" s="658"/>
      <c r="X43" s="658"/>
      <c r="Y43" s="658"/>
      <c r="Z43" s="658"/>
      <c r="AA43" s="658"/>
      <c r="AB43" s="658"/>
    </row>
    <row r="44" spans="1:28" s="465" customFormat="1" ht="12.95" customHeight="1" x14ac:dyDescent="0.15">
      <c r="A44" s="622" t="s">
        <v>225</v>
      </c>
      <c r="B44" s="622"/>
      <c r="C44" s="622"/>
      <c r="D44" s="658"/>
      <c r="E44" s="658"/>
      <c r="F44" s="658"/>
      <c r="G44" s="658"/>
      <c r="H44" s="658"/>
      <c r="I44" s="658"/>
      <c r="J44" s="658"/>
      <c r="K44" s="658"/>
      <c r="L44" s="658"/>
      <c r="M44" s="658"/>
      <c r="N44" s="658"/>
      <c r="O44" s="658"/>
      <c r="P44" s="658"/>
      <c r="Q44" s="658"/>
      <c r="R44" s="658"/>
      <c r="S44" s="658"/>
      <c r="T44" s="658"/>
      <c r="U44" s="658"/>
      <c r="V44" s="658"/>
      <c r="W44" s="658"/>
      <c r="X44" s="658"/>
      <c r="Y44" s="658"/>
      <c r="Z44" s="658"/>
      <c r="AA44" s="658"/>
      <c r="AB44" s="658"/>
    </row>
    <row r="45" spans="1:28" s="465" customFormat="1" ht="12.95" customHeight="1" x14ac:dyDescent="0.15">
      <c r="A45" s="622" t="s">
        <v>298</v>
      </c>
      <c r="B45" s="622"/>
      <c r="C45" s="659"/>
      <c r="D45" s="658"/>
      <c r="G45" s="658"/>
      <c r="H45" s="658"/>
      <c r="I45" s="658"/>
      <c r="J45" s="658"/>
      <c r="K45" s="658"/>
      <c r="L45" s="658"/>
      <c r="M45" s="658"/>
      <c r="N45" s="658"/>
      <c r="O45" s="658"/>
      <c r="P45" s="658"/>
      <c r="Q45" s="658"/>
      <c r="R45" s="658"/>
      <c r="S45" s="658"/>
      <c r="T45" s="658"/>
      <c r="U45" s="658"/>
      <c r="V45" s="658"/>
      <c r="W45" s="658"/>
      <c r="X45" s="658"/>
      <c r="Y45" s="658"/>
      <c r="Z45" s="658"/>
      <c r="AA45" s="658"/>
      <c r="AB45" s="658"/>
    </row>
    <row r="46" spans="1:28" s="465" customFormat="1" ht="12.95" customHeight="1" x14ac:dyDescent="0.15">
      <c r="A46" s="622" t="s">
        <v>226</v>
      </c>
      <c r="B46" s="622"/>
      <c r="C46" s="622"/>
      <c r="D46" s="658"/>
      <c r="E46" s="658"/>
      <c r="F46" s="658"/>
      <c r="G46" s="658"/>
      <c r="H46" s="658"/>
      <c r="I46" s="658"/>
      <c r="J46" s="658"/>
      <c r="K46" s="658"/>
      <c r="L46" s="658"/>
      <c r="M46" s="658"/>
      <c r="N46" s="658"/>
      <c r="O46" s="658"/>
      <c r="P46" s="658"/>
      <c r="Q46" s="658"/>
      <c r="R46" s="658"/>
      <c r="S46" s="658"/>
      <c r="T46" s="658"/>
      <c r="U46" s="658"/>
      <c r="V46" s="658"/>
      <c r="W46" s="658"/>
      <c r="X46" s="658"/>
      <c r="Y46" s="658"/>
      <c r="Z46" s="658"/>
      <c r="AA46" s="658"/>
      <c r="AB46" s="658"/>
    </row>
    <row r="47" spans="1:28" s="465" customFormat="1" ht="12.95" customHeight="1" x14ac:dyDescent="0.15">
      <c r="A47" s="622"/>
      <c r="B47" s="622"/>
      <c r="C47" s="622"/>
      <c r="D47" s="658"/>
      <c r="E47" s="658"/>
      <c r="F47" s="658"/>
      <c r="G47" s="658"/>
      <c r="H47" s="658"/>
      <c r="I47" s="658"/>
      <c r="J47" s="658"/>
      <c r="K47" s="658"/>
      <c r="L47" s="658"/>
      <c r="M47" s="658"/>
      <c r="N47" s="658"/>
      <c r="O47" s="658"/>
      <c r="P47" s="658"/>
      <c r="Q47" s="658"/>
      <c r="R47" s="658"/>
      <c r="S47" s="658"/>
      <c r="T47" s="658"/>
      <c r="U47" s="658"/>
      <c r="V47" s="658"/>
      <c r="W47" s="658"/>
      <c r="X47" s="658"/>
      <c r="Y47" s="658"/>
      <c r="Z47" s="658"/>
      <c r="AA47" s="658"/>
      <c r="AB47" s="658"/>
    </row>
    <row r="48" spans="1:28" x14ac:dyDescent="0.15">
      <c r="A48" s="476" t="s">
        <v>227</v>
      </c>
      <c r="B48" s="660"/>
      <c r="H48" s="576"/>
      <c r="I48" s="576"/>
      <c r="J48" s="576"/>
      <c r="K48" s="576"/>
      <c r="L48" s="576"/>
      <c r="M48" s="576"/>
      <c r="N48" s="576"/>
    </row>
    <row r="49" spans="1:27" ht="10.9" customHeight="1" x14ac:dyDescent="0.15">
      <c r="A49" s="661"/>
      <c r="B49" s="662"/>
      <c r="C49" s="662"/>
      <c r="D49" s="662"/>
      <c r="E49" s="662"/>
      <c r="F49" s="662"/>
      <c r="G49" s="662"/>
      <c r="H49" s="662"/>
      <c r="I49" s="662"/>
      <c r="J49" s="662"/>
      <c r="K49" s="662"/>
      <c r="L49" s="662"/>
      <c r="M49" s="662"/>
      <c r="N49" s="662"/>
      <c r="O49" s="662"/>
      <c r="P49" s="662"/>
      <c r="Q49" s="662"/>
      <c r="R49" s="662"/>
      <c r="S49" s="662"/>
      <c r="T49" s="662"/>
      <c r="U49" s="662"/>
      <c r="V49" s="662"/>
      <c r="W49" s="662"/>
      <c r="X49" s="662"/>
      <c r="Y49" s="662"/>
      <c r="Z49" s="662"/>
      <c r="AA49" s="663"/>
    </row>
    <row r="50" spans="1:27" ht="10.9" customHeight="1" x14ac:dyDescent="0.15">
      <c r="A50" s="664"/>
      <c r="B50" s="569"/>
      <c r="C50" s="569"/>
      <c r="D50" s="569"/>
      <c r="E50" s="569"/>
      <c r="F50" s="569"/>
      <c r="G50" s="569"/>
      <c r="H50" s="569"/>
      <c r="I50" s="569"/>
      <c r="J50" s="569"/>
      <c r="K50" s="569"/>
      <c r="L50" s="569"/>
      <c r="M50" s="569"/>
      <c r="N50" s="569"/>
      <c r="O50" s="569"/>
      <c r="P50" s="569"/>
      <c r="Q50" s="569"/>
      <c r="R50" s="569"/>
      <c r="S50" s="569"/>
      <c r="T50" s="569"/>
      <c r="U50" s="569"/>
      <c r="V50" s="569"/>
      <c r="W50" s="569"/>
      <c r="X50" s="569"/>
      <c r="Y50" s="569"/>
      <c r="Z50" s="569"/>
      <c r="AA50" s="665"/>
    </row>
    <row r="51" spans="1:27" ht="10.9" customHeight="1" x14ac:dyDescent="0.15">
      <c r="A51" s="664"/>
      <c r="B51" s="569"/>
      <c r="C51" s="569"/>
      <c r="D51" s="569"/>
      <c r="E51" s="569"/>
      <c r="F51" s="569"/>
      <c r="G51" s="569"/>
      <c r="H51" s="569"/>
      <c r="I51" s="569"/>
      <c r="J51" s="569"/>
      <c r="K51" s="569"/>
      <c r="L51" s="569"/>
      <c r="M51" s="569"/>
      <c r="N51" s="569"/>
      <c r="O51" s="569"/>
      <c r="P51" s="569"/>
      <c r="Q51" s="569"/>
      <c r="R51" s="569"/>
      <c r="S51" s="569"/>
      <c r="T51" s="569"/>
      <c r="U51" s="569"/>
      <c r="V51" s="569"/>
      <c r="W51" s="569"/>
      <c r="X51" s="569"/>
      <c r="Y51" s="569"/>
      <c r="Z51" s="569"/>
      <c r="AA51" s="665"/>
    </row>
    <row r="52" spans="1:27" ht="10.9" customHeight="1" x14ac:dyDescent="0.15">
      <c r="A52" s="664"/>
      <c r="B52" s="569"/>
      <c r="C52" s="569"/>
      <c r="D52" s="569"/>
      <c r="E52" s="569"/>
      <c r="F52" s="569"/>
      <c r="G52" s="569"/>
      <c r="H52" s="569"/>
      <c r="I52" s="569"/>
      <c r="J52" s="569"/>
      <c r="K52" s="569"/>
      <c r="L52" s="569"/>
      <c r="M52" s="569"/>
      <c r="N52" s="569"/>
      <c r="O52" s="569"/>
      <c r="P52" s="569"/>
      <c r="Q52" s="569"/>
      <c r="R52" s="569"/>
      <c r="S52" s="569"/>
      <c r="T52" s="569"/>
      <c r="U52" s="569"/>
      <c r="V52" s="569"/>
      <c r="W52" s="569"/>
      <c r="X52" s="569"/>
      <c r="Y52" s="569"/>
      <c r="Z52" s="569"/>
      <c r="AA52" s="665"/>
    </row>
    <row r="53" spans="1:27" ht="10.9" customHeight="1" x14ac:dyDescent="0.15">
      <c r="A53" s="664"/>
      <c r="B53" s="569"/>
      <c r="C53" s="569"/>
      <c r="D53" s="569"/>
      <c r="E53" s="569"/>
      <c r="F53" s="569"/>
      <c r="G53" s="569"/>
      <c r="H53" s="569"/>
      <c r="I53" s="569"/>
      <c r="J53" s="569"/>
      <c r="K53" s="569"/>
      <c r="L53" s="569"/>
      <c r="M53" s="569"/>
      <c r="N53" s="569"/>
      <c r="O53" s="569"/>
      <c r="P53" s="569"/>
      <c r="Q53" s="569"/>
      <c r="R53" s="569"/>
      <c r="S53" s="569"/>
      <c r="T53" s="569"/>
      <c r="U53" s="569"/>
      <c r="V53" s="569"/>
      <c r="W53" s="569"/>
      <c r="X53" s="569"/>
      <c r="Y53" s="569"/>
      <c r="Z53" s="569"/>
      <c r="AA53" s="665"/>
    </row>
    <row r="54" spans="1:27" ht="10.9" customHeight="1" x14ac:dyDescent="0.15">
      <c r="A54" s="664"/>
      <c r="B54" s="569"/>
      <c r="C54" s="569"/>
      <c r="D54" s="569"/>
      <c r="E54" s="569"/>
      <c r="F54" s="569"/>
      <c r="G54" s="569"/>
      <c r="H54" s="569"/>
      <c r="I54" s="569"/>
      <c r="J54" s="569"/>
      <c r="K54" s="569"/>
      <c r="L54" s="569"/>
      <c r="M54" s="569"/>
      <c r="N54" s="569"/>
      <c r="O54" s="569"/>
      <c r="P54" s="569"/>
      <c r="Q54" s="569"/>
      <c r="R54" s="569"/>
      <c r="S54" s="569"/>
      <c r="T54" s="569"/>
      <c r="U54" s="569"/>
      <c r="V54" s="569"/>
      <c r="W54" s="569"/>
      <c r="X54" s="569"/>
      <c r="Y54" s="569"/>
      <c r="Z54" s="569"/>
      <c r="AA54" s="665"/>
    </row>
    <row r="55" spans="1:27" ht="10.9" customHeight="1" x14ac:dyDescent="0.15">
      <c r="A55" s="664"/>
      <c r="B55" s="569"/>
      <c r="C55" s="569"/>
      <c r="D55" s="569"/>
      <c r="E55" s="569"/>
      <c r="F55" s="569"/>
      <c r="G55" s="569"/>
      <c r="H55" s="569"/>
      <c r="I55" s="569"/>
      <c r="J55" s="569"/>
      <c r="K55" s="569"/>
      <c r="L55" s="569"/>
      <c r="M55" s="569"/>
      <c r="N55" s="569"/>
      <c r="O55" s="569"/>
      <c r="P55" s="569"/>
      <c r="Q55" s="569"/>
      <c r="R55" s="569"/>
      <c r="S55" s="569"/>
      <c r="T55" s="569"/>
      <c r="U55" s="569"/>
      <c r="V55" s="569"/>
      <c r="W55" s="569"/>
      <c r="X55" s="569"/>
      <c r="Y55" s="569"/>
      <c r="Z55" s="569"/>
      <c r="AA55" s="665"/>
    </row>
    <row r="56" spans="1:27" ht="10.9" customHeight="1" x14ac:dyDescent="0.15">
      <c r="A56" s="666"/>
      <c r="B56" s="667"/>
      <c r="C56" s="667"/>
      <c r="D56" s="667"/>
      <c r="E56" s="667"/>
      <c r="F56" s="667"/>
      <c r="G56" s="667"/>
      <c r="H56" s="667"/>
      <c r="I56" s="667"/>
      <c r="J56" s="667"/>
      <c r="K56" s="667"/>
      <c r="L56" s="667"/>
      <c r="M56" s="667"/>
      <c r="N56" s="667"/>
      <c r="O56" s="667"/>
      <c r="P56" s="667"/>
      <c r="Q56" s="667"/>
      <c r="R56" s="667"/>
      <c r="S56" s="667"/>
      <c r="T56" s="667"/>
      <c r="U56" s="667"/>
      <c r="V56" s="667"/>
      <c r="W56" s="667"/>
      <c r="X56" s="667"/>
      <c r="Y56" s="667"/>
      <c r="Z56" s="667"/>
      <c r="AA56" s="668"/>
    </row>
  </sheetData>
  <sheetProtection insertRows="0"/>
  <protectedRanges>
    <protectedRange sqref="A49:IW69" name="範囲4"/>
    <protectedRange sqref="D41:AA41 D38:AA38" name="範囲2"/>
    <protectedRange sqref="H19:AA19 H25:AA25 D21:AA23" name="範囲1_1"/>
  </protectedRanges>
  <mergeCells count="12">
    <mergeCell ref="A1:AA2"/>
    <mergeCell ref="B12:B13"/>
    <mergeCell ref="B16:B17"/>
    <mergeCell ref="X33:AA33"/>
    <mergeCell ref="A34:C36"/>
    <mergeCell ref="D34:G34"/>
    <mergeCell ref="H34:AA34"/>
    <mergeCell ref="B8:B9"/>
    <mergeCell ref="H4:AA4"/>
    <mergeCell ref="X3:AA3"/>
    <mergeCell ref="A4:C6"/>
    <mergeCell ref="D4:G4"/>
  </mergeCells>
  <phoneticPr fontId="2"/>
  <printOptions horizontalCentered="1"/>
  <pageMargins left="0.62992125984251968" right="0.39370078740157483" top="0.98425196850393704" bottom="0.51181102362204722" header="0.51181102362204722" footer="0.51181102362204722"/>
  <pageSetup paperSize="8" scale="99" orientation="landscape" r:id="rId1"/>
  <headerFooter alignWithMargins="0">
    <oddHeader>&amp;R&amp;"+,標準"エネルギー回収型廃棄物処理施設整備工事及び運営事業
（事業計画書　&amp;A）</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43"/>
  <sheetViews>
    <sheetView view="pageBreakPreview" zoomScale="70" zoomScaleNormal="60" zoomScaleSheetLayoutView="70" workbookViewId="0">
      <selection activeCell="X17" sqref="X17"/>
    </sheetView>
  </sheetViews>
  <sheetFormatPr defaultRowHeight="13.5" x14ac:dyDescent="0.15"/>
  <cols>
    <col min="1" max="1" width="2.5" style="476" customWidth="1"/>
    <col min="2" max="2" width="11.125" style="476" customWidth="1"/>
    <col min="3" max="3" width="14.625" style="476" customWidth="1"/>
    <col min="4" max="27" width="7.5" style="476" customWidth="1"/>
    <col min="28" max="28" width="9.625" style="476" customWidth="1"/>
    <col min="29" max="257" width="9" style="476"/>
    <col min="258" max="258" width="2.5" style="476" customWidth="1"/>
    <col min="259" max="259" width="11.125" style="476" customWidth="1"/>
    <col min="260" max="260" width="14.625" style="476" customWidth="1"/>
    <col min="261" max="283" width="7.5" style="476" customWidth="1"/>
    <col min="284" max="284" width="9.625" style="476" customWidth="1"/>
    <col min="285" max="513" width="9" style="476"/>
    <col min="514" max="514" width="2.5" style="476" customWidth="1"/>
    <col min="515" max="515" width="11.125" style="476" customWidth="1"/>
    <col min="516" max="516" width="14.625" style="476" customWidth="1"/>
    <col min="517" max="539" width="7.5" style="476" customWidth="1"/>
    <col min="540" max="540" width="9.625" style="476" customWidth="1"/>
    <col min="541" max="769" width="9" style="476"/>
    <col min="770" max="770" width="2.5" style="476" customWidth="1"/>
    <col min="771" max="771" width="11.125" style="476" customWidth="1"/>
    <col min="772" max="772" width="14.625" style="476" customWidth="1"/>
    <col min="773" max="795" width="7.5" style="476" customWidth="1"/>
    <col min="796" max="796" width="9.625" style="476" customWidth="1"/>
    <col min="797" max="1025" width="9" style="476"/>
    <col min="1026" max="1026" width="2.5" style="476" customWidth="1"/>
    <col min="1027" max="1027" width="11.125" style="476" customWidth="1"/>
    <col min="1028" max="1028" width="14.625" style="476" customWidth="1"/>
    <col min="1029" max="1051" width="7.5" style="476" customWidth="1"/>
    <col min="1052" max="1052" width="9.625" style="476" customWidth="1"/>
    <col min="1053" max="1281" width="9" style="476"/>
    <col min="1282" max="1282" width="2.5" style="476" customWidth="1"/>
    <col min="1283" max="1283" width="11.125" style="476" customWidth="1"/>
    <col min="1284" max="1284" width="14.625" style="476" customWidth="1"/>
    <col min="1285" max="1307" width="7.5" style="476" customWidth="1"/>
    <col min="1308" max="1308" width="9.625" style="476" customWidth="1"/>
    <col min="1309" max="1537" width="9" style="476"/>
    <col min="1538" max="1538" width="2.5" style="476" customWidth="1"/>
    <col min="1539" max="1539" width="11.125" style="476" customWidth="1"/>
    <col min="1540" max="1540" width="14.625" style="476" customWidth="1"/>
    <col min="1541" max="1563" width="7.5" style="476" customWidth="1"/>
    <col min="1564" max="1564" width="9.625" style="476" customWidth="1"/>
    <col min="1565" max="1793" width="9" style="476"/>
    <col min="1794" max="1794" width="2.5" style="476" customWidth="1"/>
    <col min="1795" max="1795" width="11.125" style="476" customWidth="1"/>
    <col min="1796" max="1796" width="14.625" style="476" customWidth="1"/>
    <col min="1797" max="1819" width="7.5" style="476" customWidth="1"/>
    <col min="1820" max="1820" width="9.625" style="476" customWidth="1"/>
    <col min="1821" max="2049" width="9" style="476"/>
    <col min="2050" max="2050" width="2.5" style="476" customWidth="1"/>
    <col min="2051" max="2051" width="11.125" style="476" customWidth="1"/>
    <col min="2052" max="2052" width="14.625" style="476" customWidth="1"/>
    <col min="2053" max="2075" width="7.5" style="476" customWidth="1"/>
    <col min="2076" max="2076" width="9.625" style="476" customWidth="1"/>
    <col min="2077" max="2305" width="9" style="476"/>
    <col min="2306" max="2306" width="2.5" style="476" customWidth="1"/>
    <col min="2307" max="2307" width="11.125" style="476" customWidth="1"/>
    <col min="2308" max="2308" width="14.625" style="476" customWidth="1"/>
    <col min="2309" max="2331" width="7.5" style="476" customWidth="1"/>
    <col min="2332" max="2332" width="9.625" style="476" customWidth="1"/>
    <col min="2333" max="2561" width="9" style="476"/>
    <col min="2562" max="2562" width="2.5" style="476" customWidth="1"/>
    <col min="2563" max="2563" width="11.125" style="476" customWidth="1"/>
    <col min="2564" max="2564" width="14.625" style="476" customWidth="1"/>
    <col min="2565" max="2587" width="7.5" style="476" customWidth="1"/>
    <col min="2588" max="2588" width="9.625" style="476" customWidth="1"/>
    <col min="2589" max="2817" width="9" style="476"/>
    <col min="2818" max="2818" width="2.5" style="476" customWidth="1"/>
    <col min="2819" max="2819" width="11.125" style="476" customWidth="1"/>
    <col min="2820" max="2820" width="14.625" style="476" customWidth="1"/>
    <col min="2821" max="2843" width="7.5" style="476" customWidth="1"/>
    <col min="2844" max="2844" width="9.625" style="476" customWidth="1"/>
    <col min="2845" max="3073" width="9" style="476"/>
    <col min="3074" max="3074" width="2.5" style="476" customWidth="1"/>
    <col min="3075" max="3075" width="11.125" style="476" customWidth="1"/>
    <col min="3076" max="3076" width="14.625" style="476" customWidth="1"/>
    <col min="3077" max="3099" width="7.5" style="476" customWidth="1"/>
    <col min="3100" max="3100" width="9.625" style="476" customWidth="1"/>
    <col min="3101" max="3329" width="9" style="476"/>
    <col min="3330" max="3330" width="2.5" style="476" customWidth="1"/>
    <col min="3331" max="3331" width="11.125" style="476" customWidth="1"/>
    <col min="3332" max="3332" width="14.625" style="476" customWidth="1"/>
    <col min="3333" max="3355" width="7.5" style="476" customWidth="1"/>
    <col min="3356" max="3356" width="9.625" style="476" customWidth="1"/>
    <col min="3357" max="3585" width="9" style="476"/>
    <col min="3586" max="3586" width="2.5" style="476" customWidth="1"/>
    <col min="3587" max="3587" width="11.125" style="476" customWidth="1"/>
    <col min="3588" max="3588" width="14.625" style="476" customWidth="1"/>
    <col min="3589" max="3611" width="7.5" style="476" customWidth="1"/>
    <col min="3612" max="3612" width="9.625" style="476" customWidth="1"/>
    <col min="3613" max="3841" width="9" style="476"/>
    <col min="3842" max="3842" width="2.5" style="476" customWidth="1"/>
    <col min="3843" max="3843" width="11.125" style="476" customWidth="1"/>
    <col min="3844" max="3844" width="14.625" style="476" customWidth="1"/>
    <col min="3845" max="3867" width="7.5" style="476" customWidth="1"/>
    <col min="3868" max="3868" width="9.625" style="476" customWidth="1"/>
    <col min="3869" max="4097" width="9" style="476"/>
    <col min="4098" max="4098" width="2.5" style="476" customWidth="1"/>
    <col min="4099" max="4099" width="11.125" style="476" customWidth="1"/>
    <col min="4100" max="4100" width="14.625" style="476" customWidth="1"/>
    <col min="4101" max="4123" width="7.5" style="476" customWidth="1"/>
    <col min="4124" max="4124" width="9.625" style="476" customWidth="1"/>
    <col min="4125" max="4353" width="9" style="476"/>
    <col min="4354" max="4354" width="2.5" style="476" customWidth="1"/>
    <col min="4355" max="4355" width="11.125" style="476" customWidth="1"/>
    <col min="4356" max="4356" width="14.625" style="476" customWidth="1"/>
    <col min="4357" max="4379" width="7.5" style="476" customWidth="1"/>
    <col min="4380" max="4380" width="9.625" style="476" customWidth="1"/>
    <col min="4381" max="4609" width="9" style="476"/>
    <col min="4610" max="4610" width="2.5" style="476" customWidth="1"/>
    <col min="4611" max="4611" width="11.125" style="476" customWidth="1"/>
    <col min="4612" max="4612" width="14.625" style="476" customWidth="1"/>
    <col min="4613" max="4635" width="7.5" style="476" customWidth="1"/>
    <col min="4636" max="4636" width="9.625" style="476" customWidth="1"/>
    <col min="4637" max="4865" width="9" style="476"/>
    <col min="4866" max="4866" width="2.5" style="476" customWidth="1"/>
    <col min="4867" max="4867" width="11.125" style="476" customWidth="1"/>
    <col min="4868" max="4868" width="14.625" style="476" customWidth="1"/>
    <col min="4869" max="4891" width="7.5" style="476" customWidth="1"/>
    <col min="4892" max="4892" width="9.625" style="476" customWidth="1"/>
    <col min="4893" max="5121" width="9" style="476"/>
    <col min="5122" max="5122" width="2.5" style="476" customWidth="1"/>
    <col min="5123" max="5123" width="11.125" style="476" customWidth="1"/>
    <col min="5124" max="5124" width="14.625" style="476" customWidth="1"/>
    <col min="5125" max="5147" width="7.5" style="476" customWidth="1"/>
    <col min="5148" max="5148" width="9.625" style="476" customWidth="1"/>
    <col min="5149" max="5377" width="9" style="476"/>
    <col min="5378" max="5378" width="2.5" style="476" customWidth="1"/>
    <col min="5379" max="5379" width="11.125" style="476" customWidth="1"/>
    <col min="5380" max="5380" width="14.625" style="476" customWidth="1"/>
    <col min="5381" max="5403" width="7.5" style="476" customWidth="1"/>
    <col min="5404" max="5404" width="9.625" style="476" customWidth="1"/>
    <col min="5405" max="5633" width="9" style="476"/>
    <col min="5634" max="5634" width="2.5" style="476" customWidth="1"/>
    <col min="5635" max="5635" width="11.125" style="476" customWidth="1"/>
    <col min="5636" max="5636" width="14.625" style="476" customWidth="1"/>
    <col min="5637" max="5659" width="7.5" style="476" customWidth="1"/>
    <col min="5660" max="5660" width="9.625" style="476" customWidth="1"/>
    <col min="5661" max="5889" width="9" style="476"/>
    <col min="5890" max="5890" width="2.5" style="476" customWidth="1"/>
    <col min="5891" max="5891" width="11.125" style="476" customWidth="1"/>
    <col min="5892" max="5892" width="14.625" style="476" customWidth="1"/>
    <col min="5893" max="5915" width="7.5" style="476" customWidth="1"/>
    <col min="5916" max="5916" width="9.625" style="476" customWidth="1"/>
    <col min="5917" max="6145" width="9" style="476"/>
    <col min="6146" max="6146" width="2.5" style="476" customWidth="1"/>
    <col min="6147" max="6147" width="11.125" style="476" customWidth="1"/>
    <col min="6148" max="6148" width="14.625" style="476" customWidth="1"/>
    <col min="6149" max="6171" width="7.5" style="476" customWidth="1"/>
    <col min="6172" max="6172" width="9.625" style="476" customWidth="1"/>
    <col min="6173" max="6401" width="9" style="476"/>
    <col min="6402" max="6402" width="2.5" style="476" customWidth="1"/>
    <col min="6403" max="6403" width="11.125" style="476" customWidth="1"/>
    <col min="6404" max="6404" width="14.625" style="476" customWidth="1"/>
    <col min="6405" max="6427" width="7.5" style="476" customWidth="1"/>
    <col min="6428" max="6428" width="9.625" style="476" customWidth="1"/>
    <col min="6429" max="6657" width="9" style="476"/>
    <col min="6658" max="6658" width="2.5" style="476" customWidth="1"/>
    <col min="6659" max="6659" width="11.125" style="476" customWidth="1"/>
    <col min="6660" max="6660" width="14.625" style="476" customWidth="1"/>
    <col min="6661" max="6683" width="7.5" style="476" customWidth="1"/>
    <col min="6684" max="6684" width="9.625" style="476" customWidth="1"/>
    <col min="6685" max="6913" width="9" style="476"/>
    <col min="6914" max="6914" width="2.5" style="476" customWidth="1"/>
    <col min="6915" max="6915" width="11.125" style="476" customWidth="1"/>
    <col min="6916" max="6916" width="14.625" style="476" customWidth="1"/>
    <col min="6917" max="6939" width="7.5" style="476" customWidth="1"/>
    <col min="6940" max="6940" width="9.625" style="476" customWidth="1"/>
    <col min="6941" max="7169" width="9" style="476"/>
    <col min="7170" max="7170" width="2.5" style="476" customWidth="1"/>
    <col min="7171" max="7171" width="11.125" style="476" customWidth="1"/>
    <col min="7172" max="7172" width="14.625" style="476" customWidth="1"/>
    <col min="7173" max="7195" width="7.5" style="476" customWidth="1"/>
    <col min="7196" max="7196" width="9.625" style="476" customWidth="1"/>
    <col min="7197" max="7425" width="9" style="476"/>
    <col min="7426" max="7426" width="2.5" style="476" customWidth="1"/>
    <col min="7427" max="7427" width="11.125" style="476" customWidth="1"/>
    <col min="7428" max="7428" width="14.625" style="476" customWidth="1"/>
    <col min="7429" max="7451" width="7.5" style="476" customWidth="1"/>
    <col min="7452" max="7452" width="9.625" style="476" customWidth="1"/>
    <col min="7453" max="7681" width="9" style="476"/>
    <col min="7682" max="7682" width="2.5" style="476" customWidth="1"/>
    <col min="7683" max="7683" width="11.125" style="476" customWidth="1"/>
    <col min="7684" max="7684" width="14.625" style="476" customWidth="1"/>
    <col min="7685" max="7707" width="7.5" style="476" customWidth="1"/>
    <col min="7708" max="7708" width="9.625" style="476" customWidth="1"/>
    <col min="7709" max="7937" width="9" style="476"/>
    <col min="7938" max="7938" width="2.5" style="476" customWidth="1"/>
    <col min="7939" max="7939" width="11.125" style="476" customWidth="1"/>
    <col min="7940" max="7940" width="14.625" style="476" customWidth="1"/>
    <col min="7941" max="7963" width="7.5" style="476" customWidth="1"/>
    <col min="7964" max="7964" width="9.625" style="476" customWidth="1"/>
    <col min="7965" max="8193" width="9" style="476"/>
    <col min="8194" max="8194" width="2.5" style="476" customWidth="1"/>
    <col min="8195" max="8195" width="11.125" style="476" customWidth="1"/>
    <col min="8196" max="8196" width="14.625" style="476" customWidth="1"/>
    <col min="8197" max="8219" width="7.5" style="476" customWidth="1"/>
    <col min="8220" max="8220" width="9.625" style="476" customWidth="1"/>
    <col min="8221" max="8449" width="9" style="476"/>
    <col min="8450" max="8450" width="2.5" style="476" customWidth="1"/>
    <col min="8451" max="8451" width="11.125" style="476" customWidth="1"/>
    <col min="8452" max="8452" width="14.625" style="476" customWidth="1"/>
    <col min="8453" max="8475" width="7.5" style="476" customWidth="1"/>
    <col min="8476" max="8476" width="9.625" style="476" customWidth="1"/>
    <col min="8477" max="8705" width="9" style="476"/>
    <col min="8706" max="8706" width="2.5" style="476" customWidth="1"/>
    <col min="8707" max="8707" width="11.125" style="476" customWidth="1"/>
    <col min="8708" max="8708" width="14.625" style="476" customWidth="1"/>
    <col min="8709" max="8731" width="7.5" style="476" customWidth="1"/>
    <col min="8732" max="8732" width="9.625" style="476" customWidth="1"/>
    <col min="8733" max="8961" width="9" style="476"/>
    <col min="8962" max="8962" width="2.5" style="476" customWidth="1"/>
    <col min="8963" max="8963" width="11.125" style="476" customWidth="1"/>
    <col min="8964" max="8964" width="14.625" style="476" customWidth="1"/>
    <col min="8965" max="8987" width="7.5" style="476" customWidth="1"/>
    <col min="8988" max="8988" width="9.625" style="476" customWidth="1"/>
    <col min="8989" max="9217" width="9" style="476"/>
    <col min="9218" max="9218" width="2.5" style="476" customWidth="1"/>
    <col min="9219" max="9219" width="11.125" style="476" customWidth="1"/>
    <col min="9220" max="9220" width="14.625" style="476" customWidth="1"/>
    <col min="9221" max="9243" width="7.5" style="476" customWidth="1"/>
    <col min="9244" max="9244" width="9.625" style="476" customWidth="1"/>
    <col min="9245" max="9473" width="9" style="476"/>
    <col min="9474" max="9474" width="2.5" style="476" customWidth="1"/>
    <col min="9475" max="9475" width="11.125" style="476" customWidth="1"/>
    <col min="9476" max="9476" width="14.625" style="476" customWidth="1"/>
    <col min="9477" max="9499" width="7.5" style="476" customWidth="1"/>
    <col min="9500" max="9500" width="9.625" style="476" customWidth="1"/>
    <col min="9501" max="9729" width="9" style="476"/>
    <col min="9730" max="9730" width="2.5" style="476" customWidth="1"/>
    <col min="9731" max="9731" width="11.125" style="476" customWidth="1"/>
    <col min="9732" max="9732" width="14.625" style="476" customWidth="1"/>
    <col min="9733" max="9755" width="7.5" style="476" customWidth="1"/>
    <col min="9756" max="9756" width="9.625" style="476" customWidth="1"/>
    <col min="9757" max="9985" width="9" style="476"/>
    <col min="9986" max="9986" width="2.5" style="476" customWidth="1"/>
    <col min="9987" max="9987" width="11.125" style="476" customWidth="1"/>
    <col min="9988" max="9988" width="14.625" style="476" customWidth="1"/>
    <col min="9989" max="10011" width="7.5" style="476" customWidth="1"/>
    <col min="10012" max="10012" width="9.625" style="476" customWidth="1"/>
    <col min="10013" max="10241" width="9" style="476"/>
    <col min="10242" max="10242" width="2.5" style="476" customWidth="1"/>
    <col min="10243" max="10243" width="11.125" style="476" customWidth="1"/>
    <col min="10244" max="10244" width="14.625" style="476" customWidth="1"/>
    <col min="10245" max="10267" width="7.5" style="476" customWidth="1"/>
    <col min="10268" max="10268" width="9.625" style="476" customWidth="1"/>
    <col min="10269" max="10497" width="9" style="476"/>
    <col min="10498" max="10498" width="2.5" style="476" customWidth="1"/>
    <col min="10499" max="10499" width="11.125" style="476" customWidth="1"/>
    <col min="10500" max="10500" width="14.625" style="476" customWidth="1"/>
    <col min="10501" max="10523" width="7.5" style="476" customWidth="1"/>
    <col min="10524" max="10524" width="9.625" style="476" customWidth="1"/>
    <col min="10525" max="10753" width="9" style="476"/>
    <col min="10754" max="10754" width="2.5" style="476" customWidth="1"/>
    <col min="10755" max="10755" width="11.125" style="476" customWidth="1"/>
    <col min="10756" max="10756" width="14.625" style="476" customWidth="1"/>
    <col min="10757" max="10779" width="7.5" style="476" customWidth="1"/>
    <col min="10780" max="10780" width="9.625" style="476" customWidth="1"/>
    <col min="10781" max="11009" width="9" style="476"/>
    <col min="11010" max="11010" width="2.5" style="476" customWidth="1"/>
    <col min="11011" max="11011" width="11.125" style="476" customWidth="1"/>
    <col min="11012" max="11012" width="14.625" style="476" customWidth="1"/>
    <col min="11013" max="11035" width="7.5" style="476" customWidth="1"/>
    <col min="11036" max="11036" width="9.625" style="476" customWidth="1"/>
    <col min="11037" max="11265" width="9" style="476"/>
    <col min="11266" max="11266" width="2.5" style="476" customWidth="1"/>
    <col min="11267" max="11267" width="11.125" style="476" customWidth="1"/>
    <col min="11268" max="11268" width="14.625" style="476" customWidth="1"/>
    <col min="11269" max="11291" width="7.5" style="476" customWidth="1"/>
    <col min="11292" max="11292" width="9.625" style="476" customWidth="1"/>
    <col min="11293" max="11521" width="9" style="476"/>
    <col min="11522" max="11522" width="2.5" style="476" customWidth="1"/>
    <col min="11523" max="11523" width="11.125" style="476" customWidth="1"/>
    <col min="11524" max="11524" width="14.625" style="476" customWidth="1"/>
    <col min="11525" max="11547" width="7.5" style="476" customWidth="1"/>
    <col min="11548" max="11548" width="9.625" style="476" customWidth="1"/>
    <col min="11549" max="11777" width="9" style="476"/>
    <col min="11778" max="11778" width="2.5" style="476" customWidth="1"/>
    <col min="11779" max="11779" width="11.125" style="476" customWidth="1"/>
    <col min="11780" max="11780" width="14.625" style="476" customWidth="1"/>
    <col min="11781" max="11803" width="7.5" style="476" customWidth="1"/>
    <col min="11804" max="11804" width="9.625" style="476" customWidth="1"/>
    <col min="11805" max="12033" width="9" style="476"/>
    <col min="12034" max="12034" width="2.5" style="476" customWidth="1"/>
    <col min="12035" max="12035" width="11.125" style="476" customWidth="1"/>
    <col min="12036" max="12036" width="14.625" style="476" customWidth="1"/>
    <col min="12037" max="12059" width="7.5" style="476" customWidth="1"/>
    <col min="12060" max="12060" width="9.625" style="476" customWidth="1"/>
    <col min="12061" max="12289" width="9" style="476"/>
    <col min="12290" max="12290" width="2.5" style="476" customWidth="1"/>
    <col min="12291" max="12291" width="11.125" style="476" customWidth="1"/>
    <col min="12292" max="12292" width="14.625" style="476" customWidth="1"/>
    <col min="12293" max="12315" width="7.5" style="476" customWidth="1"/>
    <col min="12316" max="12316" width="9.625" style="476" customWidth="1"/>
    <col min="12317" max="12545" width="9" style="476"/>
    <col min="12546" max="12546" width="2.5" style="476" customWidth="1"/>
    <col min="12547" max="12547" width="11.125" style="476" customWidth="1"/>
    <col min="12548" max="12548" width="14.625" style="476" customWidth="1"/>
    <col min="12549" max="12571" width="7.5" style="476" customWidth="1"/>
    <col min="12572" max="12572" width="9.625" style="476" customWidth="1"/>
    <col min="12573" max="12801" width="9" style="476"/>
    <col min="12802" max="12802" width="2.5" style="476" customWidth="1"/>
    <col min="12803" max="12803" width="11.125" style="476" customWidth="1"/>
    <col min="12804" max="12804" width="14.625" style="476" customWidth="1"/>
    <col min="12805" max="12827" width="7.5" style="476" customWidth="1"/>
    <col min="12828" max="12828" width="9.625" style="476" customWidth="1"/>
    <col min="12829" max="13057" width="9" style="476"/>
    <col min="13058" max="13058" width="2.5" style="476" customWidth="1"/>
    <col min="13059" max="13059" width="11.125" style="476" customWidth="1"/>
    <col min="13060" max="13060" width="14.625" style="476" customWidth="1"/>
    <col min="13061" max="13083" width="7.5" style="476" customWidth="1"/>
    <col min="13084" max="13084" width="9.625" style="476" customWidth="1"/>
    <col min="13085" max="13313" width="9" style="476"/>
    <col min="13314" max="13314" width="2.5" style="476" customWidth="1"/>
    <col min="13315" max="13315" width="11.125" style="476" customWidth="1"/>
    <col min="13316" max="13316" width="14.625" style="476" customWidth="1"/>
    <col min="13317" max="13339" width="7.5" style="476" customWidth="1"/>
    <col min="13340" max="13340" width="9.625" style="476" customWidth="1"/>
    <col min="13341" max="13569" width="9" style="476"/>
    <col min="13570" max="13570" width="2.5" style="476" customWidth="1"/>
    <col min="13571" max="13571" width="11.125" style="476" customWidth="1"/>
    <col min="13572" max="13572" width="14.625" style="476" customWidth="1"/>
    <col min="13573" max="13595" width="7.5" style="476" customWidth="1"/>
    <col min="13596" max="13596" width="9.625" style="476" customWidth="1"/>
    <col min="13597" max="13825" width="9" style="476"/>
    <col min="13826" max="13826" width="2.5" style="476" customWidth="1"/>
    <col min="13827" max="13827" width="11.125" style="476" customWidth="1"/>
    <col min="13828" max="13828" width="14.625" style="476" customWidth="1"/>
    <col min="13829" max="13851" width="7.5" style="476" customWidth="1"/>
    <col min="13852" max="13852" width="9.625" style="476" customWidth="1"/>
    <col min="13853" max="14081" width="9" style="476"/>
    <col min="14082" max="14082" width="2.5" style="476" customWidth="1"/>
    <col min="14083" max="14083" width="11.125" style="476" customWidth="1"/>
    <col min="14084" max="14084" width="14.625" style="476" customWidth="1"/>
    <col min="14085" max="14107" width="7.5" style="476" customWidth="1"/>
    <col min="14108" max="14108" width="9.625" style="476" customWidth="1"/>
    <col min="14109" max="14337" width="9" style="476"/>
    <col min="14338" max="14338" width="2.5" style="476" customWidth="1"/>
    <col min="14339" max="14339" width="11.125" style="476" customWidth="1"/>
    <col min="14340" max="14340" width="14.625" style="476" customWidth="1"/>
    <col min="14341" max="14363" width="7.5" style="476" customWidth="1"/>
    <col min="14364" max="14364" width="9.625" style="476" customWidth="1"/>
    <col min="14365" max="14593" width="9" style="476"/>
    <col min="14594" max="14594" width="2.5" style="476" customWidth="1"/>
    <col min="14595" max="14595" width="11.125" style="476" customWidth="1"/>
    <col min="14596" max="14596" width="14.625" style="476" customWidth="1"/>
    <col min="14597" max="14619" width="7.5" style="476" customWidth="1"/>
    <col min="14620" max="14620" width="9.625" style="476" customWidth="1"/>
    <col min="14621" max="14849" width="9" style="476"/>
    <col min="14850" max="14850" width="2.5" style="476" customWidth="1"/>
    <col min="14851" max="14851" width="11.125" style="476" customWidth="1"/>
    <col min="14852" max="14852" width="14.625" style="476" customWidth="1"/>
    <col min="14853" max="14875" width="7.5" style="476" customWidth="1"/>
    <col min="14876" max="14876" width="9.625" style="476" customWidth="1"/>
    <col min="14877" max="15105" width="9" style="476"/>
    <col min="15106" max="15106" width="2.5" style="476" customWidth="1"/>
    <col min="15107" max="15107" width="11.125" style="476" customWidth="1"/>
    <col min="15108" max="15108" width="14.625" style="476" customWidth="1"/>
    <col min="15109" max="15131" width="7.5" style="476" customWidth="1"/>
    <col min="15132" max="15132" width="9.625" style="476" customWidth="1"/>
    <col min="15133" max="15361" width="9" style="476"/>
    <col min="15362" max="15362" width="2.5" style="476" customWidth="1"/>
    <col min="15363" max="15363" width="11.125" style="476" customWidth="1"/>
    <col min="15364" max="15364" width="14.625" style="476" customWidth="1"/>
    <col min="15365" max="15387" width="7.5" style="476" customWidth="1"/>
    <col min="15388" max="15388" width="9.625" style="476" customWidth="1"/>
    <col min="15389" max="15617" width="9" style="476"/>
    <col min="15618" max="15618" width="2.5" style="476" customWidth="1"/>
    <col min="15619" max="15619" width="11.125" style="476" customWidth="1"/>
    <col min="15620" max="15620" width="14.625" style="476" customWidth="1"/>
    <col min="15621" max="15643" width="7.5" style="476" customWidth="1"/>
    <col min="15644" max="15644" width="9.625" style="476" customWidth="1"/>
    <col min="15645" max="15873" width="9" style="476"/>
    <col min="15874" max="15874" width="2.5" style="476" customWidth="1"/>
    <col min="15875" max="15875" width="11.125" style="476" customWidth="1"/>
    <col min="15876" max="15876" width="14.625" style="476" customWidth="1"/>
    <col min="15877" max="15899" width="7.5" style="476" customWidth="1"/>
    <col min="15900" max="15900" width="9.625" style="476" customWidth="1"/>
    <col min="15901" max="16129" width="9" style="476"/>
    <col min="16130" max="16130" width="2.5" style="476" customWidth="1"/>
    <col min="16131" max="16131" width="11.125" style="476" customWidth="1"/>
    <col min="16132" max="16132" width="14.625" style="476" customWidth="1"/>
    <col min="16133" max="16155" width="7.5" style="476" customWidth="1"/>
    <col min="16156" max="16156" width="9.625" style="476" customWidth="1"/>
    <col min="16157" max="16384" width="9" style="476"/>
  </cols>
  <sheetData>
    <row r="1" spans="1:28" ht="21" customHeight="1" x14ac:dyDescent="0.15">
      <c r="A1" s="820" t="s">
        <v>189</v>
      </c>
      <c r="B1" s="820"/>
      <c r="C1" s="820"/>
      <c r="D1" s="820"/>
      <c r="E1" s="820"/>
      <c r="F1" s="820"/>
      <c r="G1" s="820"/>
      <c r="H1" s="820"/>
      <c r="I1" s="820"/>
      <c r="J1" s="820"/>
      <c r="K1" s="820"/>
      <c r="L1" s="820"/>
      <c r="M1" s="820"/>
      <c r="N1" s="820"/>
      <c r="O1" s="820"/>
      <c r="P1" s="820"/>
      <c r="Q1" s="820"/>
      <c r="R1" s="820"/>
      <c r="S1" s="820"/>
      <c r="T1" s="820"/>
      <c r="U1" s="820"/>
      <c r="V1" s="820"/>
      <c r="W1" s="820"/>
      <c r="X1" s="820"/>
      <c r="Y1" s="820"/>
      <c r="Z1" s="820"/>
      <c r="AA1" s="820"/>
    </row>
    <row r="2" spans="1:28" ht="17.25" customHeight="1" x14ac:dyDescent="0.15">
      <c r="A2" s="820"/>
      <c r="B2" s="820"/>
      <c r="C2" s="820"/>
      <c r="D2" s="820"/>
      <c r="E2" s="820"/>
      <c r="F2" s="820"/>
      <c r="G2" s="820"/>
      <c r="H2" s="820"/>
      <c r="I2" s="820"/>
      <c r="J2" s="820"/>
      <c r="K2" s="820"/>
      <c r="L2" s="820"/>
      <c r="M2" s="820"/>
      <c r="N2" s="820"/>
      <c r="O2" s="820"/>
      <c r="P2" s="820"/>
      <c r="Q2" s="820"/>
      <c r="R2" s="820"/>
      <c r="S2" s="820"/>
      <c r="T2" s="820"/>
      <c r="U2" s="820"/>
      <c r="V2" s="820"/>
      <c r="W2" s="820"/>
      <c r="X2" s="820"/>
      <c r="Y2" s="820"/>
      <c r="Z2" s="820"/>
      <c r="AA2" s="820"/>
    </row>
    <row r="3" spans="1:28" ht="16.5" customHeight="1" x14ac:dyDescent="0.15">
      <c r="A3" s="629" t="s">
        <v>228</v>
      </c>
      <c r="B3" s="629"/>
      <c r="C3" s="629"/>
      <c r="D3" s="629"/>
      <c r="E3" s="629"/>
      <c r="F3" s="629"/>
      <c r="G3" s="629"/>
      <c r="H3" s="569"/>
      <c r="I3" s="569"/>
      <c r="J3" s="569"/>
      <c r="K3" s="569"/>
      <c r="L3" s="569"/>
      <c r="M3" s="569"/>
      <c r="N3" s="569"/>
      <c r="O3" s="569"/>
      <c r="P3" s="569"/>
      <c r="Q3" s="569"/>
      <c r="R3" s="569"/>
      <c r="S3" s="569"/>
      <c r="T3" s="569"/>
      <c r="U3" s="569"/>
      <c r="V3" s="569"/>
      <c r="W3" s="569"/>
      <c r="X3" s="1012" t="s">
        <v>229</v>
      </c>
      <c r="Y3" s="1012"/>
      <c r="Z3" s="1012"/>
      <c r="AA3" s="1012"/>
    </row>
    <row r="4" spans="1:28" s="465" customFormat="1" x14ac:dyDescent="0.15">
      <c r="A4" s="1013" t="s">
        <v>191</v>
      </c>
      <c r="B4" s="1014"/>
      <c r="C4" s="1015"/>
      <c r="D4" s="1022" t="s">
        <v>20</v>
      </c>
      <c r="E4" s="1023"/>
      <c r="F4" s="1024"/>
      <c r="G4" s="1025"/>
      <c r="H4" s="762" t="s">
        <v>323</v>
      </c>
      <c r="I4" s="762"/>
      <c r="J4" s="762"/>
      <c r="K4" s="762"/>
      <c r="L4" s="762"/>
      <c r="M4" s="762"/>
      <c r="N4" s="762"/>
      <c r="O4" s="762"/>
      <c r="P4" s="762"/>
      <c r="Q4" s="762"/>
      <c r="R4" s="762"/>
      <c r="S4" s="762"/>
      <c r="T4" s="762"/>
      <c r="U4" s="762"/>
      <c r="V4" s="762"/>
      <c r="W4" s="762"/>
      <c r="X4" s="762"/>
      <c r="Y4" s="762"/>
      <c r="Z4" s="762"/>
      <c r="AA4" s="1026"/>
    </row>
    <row r="5" spans="1:28" s="465" customFormat="1" ht="12" x14ac:dyDescent="0.15">
      <c r="A5" s="1016"/>
      <c r="B5" s="1017"/>
      <c r="C5" s="1018"/>
      <c r="D5" s="422">
        <v>2020</v>
      </c>
      <c r="E5" s="423">
        <f>D5+1</f>
        <v>2021</v>
      </c>
      <c r="F5" s="423">
        <f>E5+1</f>
        <v>2022</v>
      </c>
      <c r="G5" s="593">
        <f>F5+1</f>
        <v>2023</v>
      </c>
      <c r="H5" s="594">
        <f>G5+1</f>
        <v>2024</v>
      </c>
      <c r="I5" s="423">
        <f>H5+1</f>
        <v>2025</v>
      </c>
      <c r="J5" s="423">
        <f t="shared" ref="J5:AA5" si="0">I5+1</f>
        <v>2026</v>
      </c>
      <c r="K5" s="423">
        <f t="shared" si="0"/>
        <v>2027</v>
      </c>
      <c r="L5" s="423">
        <f t="shared" si="0"/>
        <v>2028</v>
      </c>
      <c r="M5" s="423">
        <f t="shared" si="0"/>
        <v>2029</v>
      </c>
      <c r="N5" s="423">
        <f t="shared" si="0"/>
        <v>2030</v>
      </c>
      <c r="O5" s="423">
        <f t="shared" si="0"/>
        <v>2031</v>
      </c>
      <c r="P5" s="423">
        <f t="shared" si="0"/>
        <v>2032</v>
      </c>
      <c r="Q5" s="423">
        <f t="shared" si="0"/>
        <v>2033</v>
      </c>
      <c r="R5" s="423">
        <f t="shared" si="0"/>
        <v>2034</v>
      </c>
      <c r="S5" s="423">
        <f t="shared" si="0"/>
        <v>2035</v>
      </c>
      <c r="T5" s="423">
        <f t="shared" si="0"/>
        <v>2036</v>
      </c>
      <c r="U5" s="423">
        <f t="shared" si="0"/>
        <v>2037</v>
      </c>
      <c r="V5" s="423">
        <f t="shared" si="0"/>
        <v>2038</v>
      </c>
      <c r="W5" s="423">
        <f t="shared" si="0"/>
        <v>2039</v>
      </c>
      <c r="X5" s="423">
        <f t="shared" si="0"/>
        <v>2040</v>
      </c>
      <c r="Y5" s="423">
        <f t="shared" si="0"/>
        <v>2041</v>
      </c>
      <c r="Z5" s="423">
        <f t="shared" si="0"/>
        <v>2042</v>
      </c>
      <c r="AA5" s="593">
        <f t="shared" si="0"/>
        <v>2043</v>
      </c>
    </row>
    <row r="6" spans="1:28" s="465" customFormat="1" ht="30" customHeight="1" x14ac:dyDescent="0.15">
      <c r="A6" s="1019"/>
      <c r="B6" s="1020"/>
      <c r="C6" s="1021"/>
      <c r="D6" s="428" t="s">
        <v>285</v>
      </c>
      <c r="E6" s="429" t="s">
        <v>286</v>
      </c>
      <c r="F6" s="429" t="s">
        <v>287</v>
      </c>
      <c r="G6" s="430" t="s">
        <v>288</v>
      </c>
      <c r="H6" s="431" t="s">
        <v>289</v>
      </c>
      <c r="I6" s="429" t="s">
        <v>290</v>
      </c>
      <c r="J6" s="429" t="s">
        <v>291</v>
      </c>
      <c r="K6" s="429" t="s">
        <v>292</v>
      </c>
      <c r="L6" s="429" t="s">
        <v>293</v>
      </c>
      <c r="M6" s="429" t="s">
        <v>294</v>
      </c>
      <c r="N6" s="429" t="s">
        <v>295</v>
      </c>
      <c r="O6" s="429" t="s">
        <v>296</v>
      </c>
      <c r="P6" s="429" t="s">
        <v>297</v>
      </c>
      <c r="Q6" s="429" t="s">
        <v>324</v>
      </c>
      <c r="R6" s="429" t="s">
        <v>325</v>
      </c>
      <c r="S6" s="429" t="s">
        <v>326</v>
      </c>
      <c r="T6" s="429" t="s">
        <v>327</v>
      </c>
      <c r="U6" s="429" t="s">
        <v>328</v>
      </c>
      <c r="V6" s="429" t="s">
        <v>329</v>
      </c>
      <c r="W6" s="429" t="s">
        <v>330</v>
      </c>
      <c r="X6" s="429" t="s">
        <v>331</v>
      </c>
      <c r="Y6" s="429" t="s">
        <v>332</v>
      </c>
      <c r="Z6" s="429" t="s">
        <v>333</v>
      </c>
      <c r="AA6" s="430" t="s">
        <v>284</v>
      </c>
    </row>
    <row r="7" spans="1:28" s="465" customFormat="1" ht="18" customHeight="1" x14ac:dyDescent="0.15">
      <c r="A7" s="669" t="s">
        <v>230</v>
      </c>
      <c r="B7" s="614"/>
      <c r="C7" s="614"/>
      <c r="D7" s="334"/>
      <c r="E7" s="335"/>
      <c r="F7" s="335"/>
      <c r="G7" s="336"/>
      <c r="H7" s="334"/>
      <c r="I7" s="335"/>
      <c r="J7" s="335"/>
      <c r="K7" s="335"/>
      <c r="L7" s="335"/>
      <c r="M7" s="335"/>
      <c r="N7" s="335"/>
      <c r="O7" s="335"/>
      <c r="P7" s="335"/>
      <c r="Q7" s="335"/>
      <c r="R7" s="335"/>
      <c r="S7" s="335"/>
      <c r="T7" s="335"/>
      <c r="U7" s="335"/>
      <c r="V7" s="335"/>
      <c r="W7" s="335"/>
      <c r="X7" s="335"/>
      <c r="Y7" s="335"/>
      <c r="Z7" s="335"/>
      <c r="AA7" s="336"/>
      <c r="AB7" s="624"/>
    </row>
    <row r="8" spans="1:28" s="465" customFormat="1" ht="18" customHeight="1" x14ac:dyDescent="0.15">
      <c r="A8" s="598"/>
      <c r="B8" s="670" t="s">
        <v>231</v>
      </c>
      <c r="C8" s="671"/>
      <c r="D8" s="337"/>
      <c r="E8" s="338"/>
      <c r="F8" s="338"/>
      <c r="G8" s="339"/>
      <c r="H8" s="340"/>
      <c r="I8" s="341"/>
      <c r="J8" s="341"/>
      <c r="K8" s="341"/>
      <c r="L8" s="341"/>
      <c r="M8" s="341"/>
      <c r="N8" s="341"/>
      <c r="O8" s="341"/>
      <c r="P8" s="341"/>
      <c r="Q8" s="341"/>
      <c r="R8" s="341"/>
      <c r="S8" s="341"/>
      <c r="T8" s="341"/>
      <c r="U8" s="341"/>
      <c r="V8" s="341"/>
      <c r="W8" s="341"/>
      <c r="X8" s="341"/>
      <c r="Y8" s="341"/>
      <c r="Z8" s="341"/>
      <c r="AA8" s="342"/>
      <c r="AB8" s="624"/>
    </row>
    <row r="9" spans="1:28" s="465" customFormat="1" ht="18" customHeight="1" x14ac:dyDescent="0.15">
      <c r="A9" s="598"/>
      <c r="B9" s="672" t="s">
        <v>205</v>
      </c>
      <c r="C9" s="673"/>
      <c r="D9" s="375"/>
      <c r="E9" s="376"/>
      <c r="F9" s="376"/>
      <c r="G9" s="377"/>
      <c r="H9" s="346"/>
      <c r="I9" s="347"/>
      <c r="J9" s="347"/>
      <c r="K9" s="347"/>
      <c r="L9" s="347"/>
      <c r="M9" s="347"/>
      <c r="N9" s="347"/>
      <c r="O9" s="347"/>
      <c r="P9" s="347"/>
      <c r="Q9" s="347"/>
      <c r="R9" s="347"/>
      <c r="S9" s="347"/>
      <c r="T9" s="347"/>
      <c r="U9" s="347"/>
      <c r="V9" s="11"/>
      <c r="W9" s="11"/>
      <c r="X9" s="11"/>
      <c r="Y9" s="11"/>
      <c r="Z9" s="11"/>
      <c r="AA9" s="359"/>
      <c r="AB9" s="624"/>
    </row>
    <row r="10" spans="1:28" s="465" customFormat="1" ht="18" customHeight="1" x14ac:dyDescent="0.15">
      <c r="A10" s="630"/>
      <c r="B10" s="674" t="s">
        <v>232</v>
      </c>
      <c r="C10" s="675"/>
      <c r="D10" s="378"/>
      <c r="E10" s="379"/>
      <c r="F10" s="379"/>
      <c r="G10" s="380"/>
      <c r="H10" s="381"/>
      <c r="I10" s="382"/>
      <c r="J10" s="382"/>
      <c r="K10" s="382"/>
      <c r="L10" s="382"/>
      <c r="M10" s="382"/>
      <c r="N10" s="382"/>
      <c r="O10" s="382"/>
      <c r="P10" s="382"/>
      <c r="Q10" s="382"/>
      <c r="R10" s="382"/>
      <c r="S10" s="382"/>
      <c r="T10" s="382"/>
      <c r="U10" s="382"/>
      <c r="V10" s="364"/>
      <c r="W10" s="364"/>
      <c r="X10" s="364"/>
      <c r="Y10" s="364"/>
      <c r="Z10" s="364"/>
      <c r="AA10" s="365"/>
      <c r="AB10" s="624"/>
    </row>
    <row r="11" spans="1:28" s="465" customFormat="1" ht="18" customHeight="1" x14ac:dyDescent="0.15">
      <c r="A11" s="595" t="s">
        <v>233</v>
      </c>
      <c r="B11" s="652"/>
      <c r="C11" s="636"/>
      <c r="D11" s="383"/>
      <c r="E11" s="384"/>
      <c r="F11" s="384"/>
      <c r="G11" s="385"/>
      <c r="H11" s="383"/>
      <c r="I11" s="384"/>
      <c r="J11" s="384"/>
      <c r="K11" s="384"/>
      <c r="L11" s="384"/>
      <c r="M11" s="384"/>
      <c r="N11" s="384"/>
      <c r="O11" s="384"/>
      <c r="P11" s="384"/>
      <c r="Q11" s="384"/>
      <c r="R11" s="384"/>
      <c r="S11" s="384"/>
      <c r="T11" s="384"/>
      <c r="U11" s="384"/>
      <c r="V11" s="384"/>
      <c r="W11" s="384"/>
      <c r="X11" s="384"/>
      <c r="Y11" s="384"/>
      <c r="Z11" s="384"/>
      <c r="AA11" s="385"/>
      <c r="AB11" s="624"/>
    </row>
    <row r="12" spans="1:28" s="465" customFormat="1" ht="18" customHeight="1" x14ac:dyDescent="0.15">
      <c r="A12" s="598"/>
      <c r="B12" s="676" t="s">
        <v>234</v>
      </c>
      <c r="C12" s="677"/>
      <c r="D12" s="386"/>
      <c r="E12" s="387"/>
      <c r="F12" s="387"/>
      <c r="G12" s="388"/>
      <c r="H12" s="386"/>
      <c r="I12" s="387"/>
      <c r="J12" s="387"/>
      <c r="K12" s="387"/>
      <c r="L12" s="387"/>
      <c r="M12" s="387"/>
      <c r="N12" s="387"/>
      <c r="O12" s="387"/>
      <c r="P12" s="387"/>
      <c r="Q12" s="387"/>
      <c r="R12" s="387"/>
      <c r="S12" s="387"/>
      <c r="T12" s="387"/>
      <c r="U12" s="387"/>
      <c r="V12" s="387"/>
      <c r="W12" s="389"/>
      <c r="X12" s="389"/>
      <c r="Y12" s="389"/>
      <c r="Z12" s="389"/>
      <c r="AA12" s="390"/>
      <c r="AB12" s="624"/>
    </row>
    <row r="13" spans="1:28" s="465" customFormat="1" ht="18" customHeight="1" x14ac:dyDescent="0.15">
      <c r="A13" s="601"/>
      <c r="B13" s="674" t="s">
        <v>235</v>
      </c>
      <c r="C13" s="675"/>
      <c r="D13" s="378"/>
      <c r="E13" s="379"/>
      <c r="F13" s="379"/>
      <c r="G13" s="380"/>
      <c r="H13" s="378"/>
      <c r="I13" s="379"/>
      <c r="J13" s="379"/>
      <c r="K13" s="379"/>
      <c r="L13" s="379"/>
      <c r="M13" s="379"/>
      <c r="N13" s="379"/>
      <c r="O13" s="379"/>
      <c r="P13" s="379"/>
      <c r="Q13" s="379"/>
      <c r="R13" s="379"/>
      <c r="S13" s="379"/>
      <c r="T13" s="379"/>
      <c r="U13" s="379"/>
      <c r="V13" s="379"/>
      <c r="W13" s="391"/>
      <c r="X13" s="391"/>
      <c r="Y13" s="391"/>
      <c r="Z13" s="391"/>
      <c r="AA13" s="392"/>
      <c r="AB13" s="624"/>
    </row>
    <row r="14" spans="1:28" s="465" customFormat="1" ht="18" customHeight="1" x14ac:dyDescent="0.15">
      <c r="A14" s="595" t="s">
        <v>236</v>
      </c>
      <c r="B14" s="614"/>
      <c r="C14" s="614"/>
      <c r="D14" s="334"/>
      <c r="E14" s="335"/>
      <c r="F14" s="335"/>
      <c r="G14" s="336"/>
      <c r="H14" s="393"/>
      <c r="I14" s="394"/>
      <c r="J14" s="394"/>
      <c r="K14" s="394"/>
      <c r="L14" s="394"/>
      <c r="M14" s="394"/>
      <c r="N14" s="394"/>
      <c r="O14" s="394"/>
      <c r="P14" s="394"/>
      <c r="Q14" s="394"/>
      <c r="R14" s="394"/>
      <c r="S14" s="394"/>
      <c r="T14" s="394"/>
      <c r="U14" s="394"/>
      <c r="V14" s="394"/>
      <c r="W14" s="357"/>
      <c r="X14" s="357"/>
      <c r="Y14" s="357"/>
      <c r="Z14" s="357"/>
      <c r="AA14" s="358"/>
      <c r="AB14" s="624"/>
    </row>
    <row r="15" spans="1:28" s="465" customFormat="1" ht="18" customHeight="1" x14ac:dyDescent="0.15">
      <c r="A15" s="598"/>
      <c r="B15" s="676" t="s">
        <v>237</v>
      </c>
      <c r="C15" s="677"/>
      <c r="D15" s="386"/>
      <c r="E15" s="387"/>
      <c r="F15" s="387"/>
      <c r="G15" s="388"/>
      <c r="H15" s="395"/>
      <c r="I15" s="396"/>
      <c r="J15" s="396"/>
      <c r="K15" s="396"/>
      <c r="L15" s="396"/>
      <c r="M15" s="396"/>
      <c r="N15" s="396"/>
      <c r="O15" s="396"/>
      <c r="P15" s="396"/>
      <c r="Q15" s="396"/>
      <c r="R15" s="396"/>
      <c r="S15" s="396"/>
      <c r="T15" s="396"/>
      <c r="U15" s="396"/>
      <c r="V15" s="396"/>
      <c r="W15" s="2"/>
      <c r="X15" s="2"/>
      <c r="Y15" s="2"/>
      <c r="Z15" s="2"/>
      <c r="AA15" s="3"/>
      <c r="AB15" s="624"/>
    </row>
    <row r="16" spans="1:28" s="465" customFormat="1" ht="18" customHeight="1" x14ac:dyDescent="0.15">
      <c r="A16" s="601"/>
      <c r="B16" s="607" t="s">
        <v>238</v>
      </c>
      <c r="C16" s="678"/>
      <c r="D16" s="343"/>
      <c r="E16" s="344"/>
      <c r="F16" s="344"/>
      <c r="G16" s="345"/>
      <c r="H16" s="346"/>
      <c r="I16" s="347"/>
      <c r="J16" s="347"/>
      <c r="K16" s="347"/>
      <c r="L16" s="347"/>
      <c r="M16" s="347"/>
      <c r="N16" s="347"/>
      <c r="O16" s="347"/>
      <c r="P16" s="347"/>
      <c r="Q16" s="347"/>
      <c r="R16" s="347"/>
      <c r="S16" s="347"/>
      <c r="T16" s="347"/>
      <c r="U16" s="347"/>
      <c r="V16" s="347"/>
      <c r="W16" s="11"/>
      <c r="X16" s="11"/>
      <c r="Y16" s="11"/>
      <c r="Z16" s="11"/>
      <c r="AA16" s="359"/>
      <c r="AB16" s="624"/>
    </row>
    <row r="17" spans="1:28" s="465" customFormat="1" ht="18" customHeight="1" x14ac:dyDescent="0.15">
      <c r="A17" s="601"/>
      <c r="B17" s="607" t="s">
        <v>239</v>
      </c>
      <c r="C17" s="678"/>
      <c r="D17" s="343"/>
      <c r="E17" s="344"/>
      <c r="F17" s="344"/>
      <c r="G17" s="345"/>
      <c r="H17" s="346"/>
      <c r="I17" s="347"/>
      <c r="J17" s="347"/>
      <c r="K17" s="347"/>
      <c r="L17" s="347"/>
      <c r="M17" s="347"/>
      <c r="N17" s="347"/>
      <c r="O17" s="347"/>
      <c r="P17" s="347"/>
      <c r="Q17" s="347"/>
      <c r="R17" s="347"/>
      <c r="S17" s="347"/>
      <c r="T17" s="347"/>
      <c r="U17" s="347"/>
      <c r="V17" s="347"/>
      <c r="W17" s="347"/>
      <c r="X17" s="347"/>
      <c r="Y17" s="347"/>
      <c r="Z17" s="347"/>
      <c r="AA17" s="348"/>
      <c r="AB17" s="624"/>
    </row>
    <row r="18" spans="1:28" s="465" customFormat="1" ht="18" customHeight="1" x14ac:dyDescent="0.15">
      <c r="A18" s="601"/>
      <c r="B18" s="610" t="s">
        <v>240</v>
      </c>
      <c r="C18" s="679"/>
      <c r="D18" s="343"/>
      <c r="E18" s="344"/>
      <c r="F18" s="344"/>
      <c r="G18" s="345"/>
      <c r="H18" s="346"/>
      <c r="I18" s="347"/>
      <c r="J18" s="347"/>
      <c r="K18" s="347"/>
      <c r="L18" s="347"/>
      <c r="M18" s="347"/>
      <c r="N18" s="347"/>
      <c r="O18" s="347"/>
      <c r="P18" s="347"/>
      <c r="Q18" s="347"/>
      <c r="R18" s="347"/>
      <c r="S18" s="347"/>
      <c r="T18" s="347"/>
      <c r="U18" s="347"/>
      <c r="V18" s="347"/>
      <c r="W18" s="347"/>
      <c r="X18" s="347"/>
      <c r="Y18" s="347"/>
      <c r="Z18" s="347"/>
      <c r="AA18" s="348"/>
      <c r="AB18" s="624"/>
    </row>
    <row r="19" spans="1:28" s="465" customFormat="1" ht="18" customHeight="1" x14ac:dyDescent="0.15">
      <c r="A19" s="602"/>
      <c r="B19" s="680" t="s">
        <v>241</v>
      </c>
      <c r="C19" s="681"/>
      <c r="D19" s="360"/>
      <c r="E19" s="361"/>
      <c r="F19" s="361"/>
      <c r="G19" s="362"/>
      <c r="H19" s="381"/>
      <c r="I19" s="382"/>
      <c r="J19" s="382"/>
      <c r="K19" s="382"/>
      <c r="L19" s="382"/>
      <c r="M19" s="382"/>
      <c r="N19" s="382"/>
      <c r="O19" s="382"/>
      <c r="P19" s="382"/>
      <c r="Q19" s="382"/>
      <c r="R19" s="382"/>
      <c r="S19" s="382"/>
      <c r="T19" s="382"/>
      <c r="U19" s="382"/>
      <c r="V19" s="382"/>
      <c r="W19" s="382"/>
      <c r="X19" s="382"/>
      <c r="Y19" s="382"/>
      <c r="Z19" s="382"/>
      <c r="AA19" s="397"/>
      <c r="AB19" s="624"/>
    </row>
    <row r="20" spans="1:28" s="465" customFormat="1" ht="18" customHeight="1" x14ac:dyDescent="0.15">
      <c r="A20" s="602" t="s">
        <v>242</v>
      </c>
      <c r="B20" s="648"/>
      <c r="C20" s="648"/>
      <c r="D20" s="349"/>
      <c r="E20" s="350"/>
      <c r="F20" s="350"/>
      <c r="G20" s="351"/>
      <c r="H20" s="352"/>
      <c r="I20" s="353"/>
      <c r="J20" s="353"/>
      <c r="K20" s="353"/>
      <c r="L20" s="353"/>
      <c r="M20" s="353"/>
      <c r="N20" s="353"/>
      <c r="O20" s="353"/>
      <c r="P20" s="353"/>
      <c r="Q20" s="353"/>
      <c r="R20" s="353"/>
      <c r="S20" s="353"/>
      <c r="T20" s="353"/>
      <c r="U20" s="353"/>
      <c r="V20" s="353"/>
      <c r="W20" s="354"/>
      <c r="X20" s="354"/>
      <c r="Y20" s="354"/>
      <c r="Z20" s="354"/>
      <c r="AA20" s="355"/>
      <c r="AB20" s="624"/>
    </row>
    <row r="21" spans="1:28" s="465" customFormat="1" ht="18" customHeight="1" x14ac:dyDescent="0.15">
      <c r="A21" s="602"/>
      <c r="B21" s="648" t="s">
        <v>243</v>
      </c>
      <c r="C21" s="648"/>
      <c r="D21" s="349"/>
      <c r="E21" s="350"/>
      <c r="F21" s="350"/>
      <c r="G21" s="351"/>
      <c r="H21" s="352"/>
      <c r="I21" s="353"/>
      <c r="J21" s="353"/>
      <c r="K21" s="353"/>
      <c r="L21" s="353"/>
      <c r="M21" s="353"/>
      <c r="N21" s="353"/>
      <c r="O21" s="353"/>
      <c r="P21" s="353"/>
      <c r="Q21" s="353"/>
      <c r="R21" s="353"/>
      <c r="S21" s="353"/>
      <c r="T21" s="353"/>
      <c r="U21" s="353"/>
      <c r="V21" s="353"/>
      <c r="W21" s="354"/>
      <c r="X21" s="354"/>
      <c r="Y21" s="354"/>
      <c r="Z21" s="354"/>
      <c r="AA21" s="355"/>
      <c r="AB21" s="624"/>
    </row>
    <row r="22" spans="1:28" s="465" customFormat="1" ht="18" customHeight="1" x14ac:dyDescent="0.15">
      <c r="A22" s="602" t="s">
        <v>244</v>
      </c>
      <c r="B22" s="648"/>
      <c r="C22" s="648"/>
      <c r="D22" s="349"/>
      <c r="E22" s="350"/>
      <c r="F22" s="350"/>
      <c r="G22" s="351"/>
      <c r="H22" s="349"/>
      <c r="I22" s="350"/>
      <c r="J22" s="350"/>
      <c r="K22" s="350"/>
      <c r="L22" s="350"/>
      <c r="M22" s="350"/>
      <c r="N22" s="350"/>
      <c r="O22" s="350"/>
      <c r="P22" s="350"/>
      <c r="Q22" s="350"/>
      <c r="R22" s="350"/>
      <c r="S22" s="350"/>
      <c r="T22" s="350"/>
      <c r="U22" s="350"/>
      <c r="V22" s="350"/>
      <c r="W22" s="350"/>
      <c r="X22" s="350"/>
      <c r="Y22" s="350"/>
      <c r="Z22" s="350"/>
      <c r="AA22" s="351"/>
      <c r="AB22" s="624"/>
    </row>
    <row r="23" spans="1:28" s="465" customFormat="1" ht="12" x14ac:dyDescent="0.15">
      <c r="A23" s="465" t="s">
        <v>245</v>
      </c>
      <c r="B23" s="682"/>
      <c r="H23" s="597"/>
      <c r="I23" s="597"/>
      <c r="J23" s="597"/>
      <c r="K23" s="597"/>
      <c r="L23" s="597"/>
      <c r="M23" s="597"/>
      <c r="N23" s="597"/>
    </row>
    <row r="24" spans="1:28" ht="36" customHeight="1" x14ac:dyDescent="0.15">
      <c r="B24" s="660"/>
      <c r="H24" s="576"/>
      <c r="I24" s="576"/>
      <c r="J24" s="576"/>
      <c r="K24" s="576"/>
      <c r="L24" s="576"/>
      <c r="M24" s="576"/>
      <c r="N24" s="576"/>
    </row>
    <row r="25" spans="1:28" x14ac:dyDescent="0.15">
      <c r="A25" s="476" t="s">
        <v>227</v>
      </c>
      <c r="B25" s="660"/>
      <c r="H25" s="576"/>
      <c r="I25" s="576"/>
      <c r="J25" s="576"/>
      <c r="K25" s="576"/>
      <c r="L25" s="576"/>
      <c r="M25" s="576"/>
      <c r="N25" s="576"/>
    </row>
    <row r="26" spans="1:28" s="77" customFormat="1" ht="13.5" customHeight="1" x14ac:dyDescent="0.15">
      <c r="A26" s="366"/>
      <c r="B26" s="367"/>
      <c r="C26" s="367"/>
      <c r="D26" s="367"/>
      <c r="E26" s="367"/>
      <c r="F26" s="367"/>
      <c r="G26" s="367"/>
      <c r="H26" s="367"/>
      <c r="I26" s="367"/>
      <c r="J26" s="367"/>
      <c r="K26" s="367"/>
      <c r="L26" s="367"/>
      <c r="M26" s="367"/>
      <c r="N26" s="367"/>
      <c r="O26" s="367"/>
      <c r="P26" s="367"/>
      <c r="Q26" s="367"/>
      <c r="R26" s="367"/>
      <c r="S26" s="367"/>
      <c r="T26" s="367"/>
      <c r="U26" s="367"/>
      <c r="V26" s="367"/>
      <c r="W26" s="367"/>
      <c r="X26" s="367"/>
      <c r="Y26" s="367"/>
      <c r="Z26" s="367"/>
      <c r="AA26" s="368"/>
    </row>
    <row r="27" spans="1:28" s="77" customFormat="1" ht="13.5" customHeight="1" x14ac:dyDescent="0.15">
      <c r="A27" s="369"/>
      <c r="B27" s="370"/>
      <c r="C27" s="370"/>
      <c r="D27" s="370"/>
      <c r="E27" s="370"/>
      <c r="F27" s="370"/>
      <c r="G27" s="370"/>
      <c r="H27" s="370"/>
      <c r="I27" s="370"/>
      <c r="J27" s="370"/>
      <c r="K27" s="370"/>
      <c r="L27" s="370"/>
      <c r="M27" s="370"/>
      <c r="N27" s="370"/>
      <c r="O27" s="370"/>
      <c r="P27" s="370"/>
      <c r="Q27" s="370"/>
      <c r="R27" s="370"/>
      <c r="S27" s="370"/>
      <c r="T27" s="370"/>
      <c r="U27" s="370"/>
      <c r="V27" s="370"/>
      <c r="W27" s="370"/>
      <c r="X27" s="370"/>
      <c r="Y27" s="370"/>
      <c r="Z27" s="370"/>
      <c r="AA27" s="371"/>
    </row>
    <row r="28" spans="1:28" s="77" customFormat="1" ht="12.75" customHeight="1" x14ac:dyDescent="0.15">
      <c r="A28" s="369"/>
      <c r="B28" s="370"/>
      <c r="C28" s="370"/>
      <c r="D28" s="370"/>
      <c r="E28" s="370"/>
      <c r="F28" s="370"/>
      <c r="G28" s="370"/>
      <c r="H28" s="370"/>
      <c r="I28" s="370"/>
      <c r="J28" s="370"/>
      <c r="K28" s="370"/>
      <c r="L28" s="370"/>
      <c r="M28" s="370"/>
      <c r="N28" s="370"/>
      <c r="O28" s="370"/>
      <c r="P28" s="370"/>
      <c r="Q28" s="370"/>
      <c r="R28" s="370"/>
      <c r="S28" s="370"/>
      <c r="T28" s="370"/>
      <c r="U28" s="370"/>
      <c r="V28" s="370"/>
      <c r="W28" s="370"/>
      <c r="X28" s="370"/>
      <c r="Y28" s="370"/>
      <c r="Z28" s="370"/>
      <c r="AA28" s="371"/>
    </row>
    <row r="29" spans="1:28" s="77" customFormat="1" ht="12.75" customHeight="1" x14ac:dyDescent="0.15">
      <c r="A29" s="369"/>
      <c r="B29" s="370"/>
      <c r="C29" s="370"/>
      <c r="D29" s="370"/>
      <c r="E29" s="370"/>
      <c r="F29" s="370"/>
      <c r="G29" s="370"/>
      <c r="H29" s="370"/>
      <c r="I29" s="370"/>
      <c r="J29" s="370"/>
      <c r="K29" s="370"/>
      <c r="L29" s="370"/>
      <c r="M29" s="370"/>
      <c r="N29" s="370"/>
      <c r="O29" s="370"/>
      <c r="P29" s="370"/>
      <c r="Q29" s="370"/>
      <c r="R29" s="370"/>
      <c r="S29" s="370"/>
      <c r="T29" s="370"/>
      <c r="U29" s="370"/>
      <c r="V29" s="370"/>
      <c r="W29" s="370"/>
      <c r="X29" s="370"/>
      <c r="Y29" s="370"/>
      <c r="Z29" s="370"/>
      <c r="AA29" s="371"/>
    </row>
    <row r="30" spans="1:28" s="77" customFormat="1" ht="12.75" customHeight="1" x14ac:dyDescent="0.15">
      <c r="A30" s="369"/>
      <c r="B30" s="370"/>
      <c r="C30" s="370"/>
      <c r="D30" s="370"/>
      <c r="E30" s="370"/>
      <c r="F30" s="370"/>
      <c r="G30" s="370"/>
      <c r="H30" s="370"/>
      <c r="I30" s="370"/>
      <c r="J30" s="370"/>
      <c r="K30" s="370"/>
      <c r="L30" s="370"/>
      <c r="M30" s="370"/>
      <c r="N30" s="370"/>
      <c r="O30" s="370"/>
      <c r="P30" s="370"/>
      <c r="Q30" s="370"/>
      <c r="R30" s="370"/>
      <c r="S30" s="370"/>
      <c r="T30" s="370"/>
      <c r="U30" s="370"/>
      <c r="V30" s="370"/>
      <c r="W30" s="370"/>
      <c r="X30" s="370"/>
      <c r="Y30" s="370"/>
      <c r="Z30" s="370"/>
      <c r="AA30" s="371"/>
    </row>
    <row r="31" spans="1:28" s="77" customFormat="1" ht="12.75" customHeight="1" x14ac:dyDescent="0.15">
      <c r="A31" s="369"/>
      <c r="B31" s="370"/>
      <c r="C31" s="370"/>
      <c r="D31" s="370"/>
      <c r="E31" s="370"/>
      <c r="F31" s="370"/>
      <c r="G31" s="370"/>
      <c r="H31" s="370"/>
      <c r="I31" s="370"/>
      <c r="J31" s="370"/>
      <c r="K31" s="370"/>
      <c r="L31" s="370"/>
      <c r="M31" s="370"/>
      <c r="N31" s="370"/>
      <c r="O31" s="370"/>
      <c r="P31" s="370"/>
      <c r="Q31" s="370"/>
      <c r="R31" s="370"/>
      <c r="S31" s="370"/>
      <c r="T31" s="370"/>
      <c r="U31" s="370"/>
      <c r="V31" s="370"/>
      <c r="W31" s="370"/>
      <c r="X31" s="370"/>
      <c r="Y31" s="370"/>
      <c r="Z31" s="370"/>
      <c r="AA31" s="371"/>
    </row>
    <row r="32" spans="1:28" s="77" customFormat="1" ht="12.75" customHeight="1" x14ac:dyDescent="0.15">
      <c r="A32" s="369"/>
      <c r="B32" s="370"/>
      <c r="C32" s="370"/>
      <c r="D32" s="370"/>
      <c r="E32" s="370"/>
      <c r="F32" s="370"/>
      <c r="G32" s="370"/>
      <c r="H32" s="370"/>
      <c r="I32" s="370"/>
      <c r="J32" s="370"/>
      <c r="K32" s="370"/>
      <c r="L32" s="370"/>
      <c r="M32" s="370"/>
      <c r="N32" s="370"/>
      <c r="O32" s="370"/>
      <c r="P32" s="370"/>
      <c r="Q32" s="370"/>
      <c r="R32" s="370"/>
      <c r="S32" s="370"/>
      <c r="T32" s="370"/>
      <c r="U32" s="370"/>
      <c r="V32" s="370"/>
      <c r="W32" s="370"/>
      <c r="X32" s="370"/>
      <c r="Y32" s="370"/>
      <c r="Z32" s="370"/>
      <c r="AA32" s="371"/>
    </row>
    <row r="33" spans="1:27" s="77" customFormat="1" ht="12.75" customHeight="1" x14ac:dyDescent="0.15">
      <c r="A33" s="369"/>
      <c r="B33" s="370"/>
      <c r="C33" s="370"/>
      <c r="D33" s="370"/>
      <c r="E33" s="370"/>
      <c r="F33" s="370"/>
      <c r="G33" s="370"/>
      <c r="H33" s="370"/>
      <c r="I33" s="370"/>
      <c r="J33" s="370"/>
      <c r="K33" s="370"/>
      <c r="L33" s="370"/>
      <c r="M33" s="370"/>
      <c r="N33" s="370"/>
      <c r="O33" s="370"/>
      <c r="P33" s="370"/>
      <c r="Q33" s="370"/>
      <c r="R33" s="370"/>
      <c r="S33" s="370"/>
      <c r="T33" s="370"/>
      <c r="U33" s="370"/>
      <c r="V33" s="370"/>
      <c r="W33" s="370"/>
      <c r="X33" s="370"/>
      <c r="Y33" s="370"/>
      <c r="Z33" s="370"/>
      <c r="AA33" s="371"/>
    </row>
    <row r="34" spans="1:27" s="77" customFormat="1" x14ac:dyDescent="0.15">
      <c r="A34" s="369"/>
      <c r="B34" s="370"/>
      <c r="C34" s="370"/>
      <c r="D34" s="370"/>
      <c r="E34" s="370"/>
      <c r="F34" s="370"/>
      <c r="G34" s="370"/>
      <c r="H34" s="370"/>
      <c r="I34" s="370"/>
      <c r="J34" s="370"/>
      <c r="K34" s="370"/>
      <c r="L34" s="370"/>
      <c r="M34" s="370"/>
      <c r="N34" s="370"/>
      <c r="O34" s="370"/>
      <c r="P34" s="370"/>
      <c r="Q34" s="370"/>
      <c r="R34" s="370"/>
      <c r="S34" s="370"/>
      <c r="T34" s="370"/>
      <c r="U34" s="370"/>
      <c r="V34" s="370"/>
      <c r="W34" s="370"/>
      <c r="X34" s="370"/>
      <c r="Y34" s="370"/>
      <c r="Z34" s="370"/>
      <c r="AA34" s="371"/>
    </row>
    <row r="35" spans="1:27" s="77" customFormat="1" x14ac:dyDescent="0.15">
      <c r="A35" s="369"/>
      <c r="B35" s="370"/>
      <c r="C35" s="370"/>
      <c r="D35" s="370"/>
      <c r="E35" s="370"/>
      <c r="F35" s="370"/>
      <c r="G35" s="370"/>
      <c r="H35" s="370"/>
      <c r="I35" s="370"/>
      <c r="J35" s="370"/>
      <c r="K35" s="370"/>
      <c r="L35" s="370"/>
      <c r="M35" s="370"/>
      <c r="N35" s="370"/>
      <c r="O35" s="370"/>
      <c r="P35" s="370"/>
      <c r="Q35" s="370"/>
      <c r="R35" s="370"/>
      <c r="S35" s="370"/>
      <c r="T35" s="370"/>
      <c r="U35" s="370"/>
      <c r="V35" s="370"/>
      <c r="W35" s="370"/>
      <c r="X35" s="370"/>
      <c r="Y35" s="370"/>
      <c r="Z35" s="370"/>
      <c r="AA35" s="371"/>
    </row>
    <row r="36" spans="1:27" s="77" customFormat="1" x14ac:dyDescent="0.15">
      <c r="A36" s="369"/>
      <c r="B36" s="370"/>
      <c r="C36" s="370"/>
      <c r="D36" s="370"/>
      <c r="E36" s="370"/>
      <c r="F36" s="370"/>
      <c r="G36" s="370"/>
      <c r="H36" s="370"/>
      <c r="I36" s="370"/>
      <c r="J36" s="370"/>
      <c r="K36" s="370"/>
      <c r="L36" s="370"/>
      <c r="M36" s="370"/>
      <c r="N36" s="370"/>
      <c r="O36" s="370"/>
      <c r="P36" s="370"/>
      <c r="Q36" s="370"/>
      <c r="R36" s="370"/>
      <c r="S36" s="370"/>
      <c r="T36" s="370"/>
      <c r="U36" s="370"/>
      <c r="V36" s="370"/>
      <c r="W36" s="370"/>
      <c r="X36" s="370"/>
      <c r="Y36" s="370"/>
      <c r="Z36" s="370"/>
      <c r="AA36" s="371"/>
    </row>
    <row r="37" spans="1:27" s="77" customFormat="1" x14ac:dyDescent="0.15">
      <c r="A37" s="369"/>
      <c r="B37" s="370"/>
      <c r="C37" s="370"/>
      <c r="D37" s="370"/>
      <c r="E37" s="370"/>
      <c r="F37" s="370"/>
      <c r="G37" s="370"/>
      <c r="H37" s="370"/>
      <c r="I37" s="370"/>
      <c r="J37" s="370"/>
      <c r="K37" s="370"/>
      <c r="L37" s="370"/>
      <c r="M37" s="370"/>
      <c r="N37" s="370"/>
      <c r="O37" s="370"/>
      <c r="P37" s="370"/>
      <c r="Q37" s="370"/>
      <c r="R37" s="370"/>
      <c r="S37" s="370"/>
      <c r="T37" s="370"/>
      <c r="U37" s="370"/>
      <c r="V37" s="370"/>
      <c r="W37" s="370"/>
      <c r="X37" s="370"/>
      <c r="Y37" s="370"/>
      <c r="Z37" s="370"/>
      <c r="AA37" s="371"/>
    </row>
    <row r="38" spans="1:27" s="77" customFormat="1" x14ac:dyDescent="0.15">
      <c r="A38" s="369"/>
      <c r="B38" s="370"/>
      <c r="C38" s="370"/>
      <c r="D38" s="370"/>
      <c r="E38" s="370"/>
      <c r="F38" s="370"/>
      <c r="G38" s="370"/>
      <c r="H38" s="370"/>
      <c r="I38" s="370"/>
      <c r="J38" s="370"/>
      <c r="K38" s="370"/>
      <c r="L38" s="370"/>
      <c r="M38" s="370"/>
      <c r="N38" s="370"/>
      <c r="O38" s="370"/>
      <c r="P38" s="370"/>
      <c r="Q38" s="370"/>
      <c r="R38" s="370"/>
      <c r="S38" s="370"/>
      <c r="T38" s="370"/>
      <c r="U38" s="370"/>
      <c r="V38" s="370"/>
      <c r="W38" s="370"/>
      <c r="X38" s="370"/>
      <c r="Y38" s="370"/>
      <c r="Z38" s="370"/>
      <c r="AA38" s="371"/>
    </row>
    <row r="39" spans="1:27" s="77" customFormat="1" x14ac:dyDescent="0.15">
      <c r="A39" s="369"/>
      <c r="B39" s="370"/>
      <c r="C39" s="370"/>
      <c r="D39" s="370"/>
      <c r="E39" s="370"/>
      <c r="F39" s="370"/>
      <c r="G39" s="370"/>
      <c r="H39" s="370"/>
      <c r="I39" s="370"/>
      <c r="J39" s="370"/>
      <c r="K39" s="370"/>
      <c r="L39" s="370"/>
      <c r="M39" s="370"/>
      <c r="N39" s="370"/>
      <c r="O39" s="370"/>
      <c r="P39" s="370"/>
      <c r="Q39" s="370"/>
      <c r="R39" s="370"/>
      <c r="S39" s="370"/>
      <c r="T39" s="370"/>
      <c r="U39" s="370"/>
      <c r="V39" s="370"/>
      <c r="W39" s="370"/>
      <c r="X39" s="370"/>
      <c r="Y39" s="370"/>
      <c r="Z39" s="370"/>
      <c r="AA39" s="371"/>
    </row>
    <row r="40" spans="1:27" s="77" customFormat="1" x14ac:dyDescent="0.15">
      <c r="A40" s="369"/>
      <c r="B40" s="370"/>
      <c r="C40" s="370"/>
      <c r="D40" s="370"/>
      <c r="E40" s="370"/>
      <c r="F40" s="370"/>
      <c r="G40" s="370"/>
      <c r="H40" s="370"/>
      <c r="I40" s="370"/>
      <c r="J40" s="370"/>
      <c r="K40" s="370"/>
      <c r="L40" s="370"/>
      <c r="M40" s="370"/>
      <c r="N40" s="370"/>
      <c r="O40" s="370"/>
      <c r="P40" s="370"/>
      <c r="Q40" s="370"/>
      <c r="R40" s="370"/>
      <c r="S40" s="370"/>
      <c r="T40" s="370"/>
      <c r="U40" s="370"/>
      <c r="V40" s="370"/>
      <c r="W40" s="370"/>
      <c r="X40" s="370"/>
      <c r="Y40" s="370"/>
      <c r="Z40" s="370"/>
      <c r="AA40" s="371"/>
    </row>
    <row r="41" spans="1:27" s="77" customFormat="1" x14ac:dyDescent="0.15">
      <c r="A41" s="372"/>
      <c r="B41" s="373"/>
      <c r="C41" s="373"/>
      <c r="D41" s="373"/>
      <c r="E41" s="373"/>
      <c r="F41" s="373"/>
      <c r="G41" s="373"/>
      <c r="H41" s="373"/>
      <c r="I41" s="373"/>
      <c r="J41" s="373"/>
      <c r="K41" s="373"/>
      <c r="L41" s="373"/>
      <c r="M41" s="373"/>
      <c r="N41" s="373"/>
      <c r="O41" s="373"/>
      <c r="P41" s="373"/>
      <c r="Q41" s="373"/>
      <c r="R41" s="373"/>
      <c r="S41" s="373"/>
      <c r="T41" s="373"/>
      <c r="U41" s="373"/>
      <c r="V41" s="373"/>
      <c r="W41" s="373"/>
      <c r="X41" s="373"/>
      <c r="Y41" s="373"/>
      <c r="Z41" s="373"/>
      <c r="AA41" s="374"/>
    </row>
    <row r="42" spans="1:27" ht="13.5" customHeight="1" x14ac:dyDescent="0.15"/>
    <row r="43" spans="1:27" ht="12.75" customHeight="1" x14ac:dyDescent="0.15"/>
  </sheetData>
  <sheetProtection insertRows="0"/>
  <protectedRanges>
    <protectedRange sqref="A42:IW63" name="範囲4"/>
    <protectedRange sqref="D22 D12:AA12 D15:AA19 D21:AA21 H9:AA10" name="範囲3_1"/>
    <protectedRange sqref="A26:IW41" name="範囲4_1_1"/>
  </protectedRanges>
  <mergeCells count="5">
    <mergeCell ref="X3:AA3"/>
    <mergeCell ref="A4:C6"/>
    <mergeCell ref="D4:G4"/>
    <mergeCell ref="H4:AA4"/>
    <mergeCell ref="A1:AA2"/>
  </mergeCells>
  <phoneticPr fontId="2"/>
  <printOptions horizontalCentered="1"/>
  <pageMargins left="0.62992125984251968" right="0.39370078740157483" top="1.299212598425197" bottom="0.51181102362204722" header="0.51181102362204722" footer="0.51181102362204722"/>
  <pageSetup paperSize="8" scale="96" orientation="landscape" r:id="rId1"/>
  <headerFooter alignWithMargins="0">
    <oddHeader>&amp;R&amp;"+,標準"エネルギー回収型廃棄物処理施設整備工事及び運営事業
（事業計画書　&amp;A）</oddHeader>
  </headerFooter>
  <rowBreaks count="1" manualBreakCount="1">
    <brk id="23" max="2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50"/>
  <sheetViews>
    <sheetView topLeftCell="A28" zoomScale="115" zoomScaleNormal="115" zoomScaleSheetLayoutView="100" workbookViewId="0">
      <selection activeCell="X17" sqref="X17"/>
    </sheetView>
  </sheetViews>
  <sheetFormatPr defaultColWidth="5" defaultRowHeight="15" customHeight="1" x14ac:dyDescent="0.15"/>
  <cols>
    <col min="1" max="16384" width="5" style="683"/>
  </cols>
  <sheetData>
    <row r="1" spans="1:18" ht="15" customHeight="1" x14ac:dyDescent="0.15">
      <c r="B1" s="697" t="s">
        <v>336</v>
      </c>
      <c r="C1" s="697"/>
      <c r="D1" s="697"/>
      <c r="E1" s="697"/>
      <c r="F1" s="697"/>
      <c r="G1" s="697"/>
      <c r="H1" s="697"/>
      <c r="I1" s="697"/>
      <c r="J1" s="697"/>
      <c r="K1" s="697"/>
      <c r="L1" s="697"/>
      <c r="M1" s="697"/>
      <c r="N1" s="697"/>
      <c r="O1" s="697"/>
      <c r="P1" s="697"/>
      <c r="Q1" s="697"/>
      <c r="R1" s="697"/>
    </row>
    <row r="2" spans="1:18" ht="15" customHeight="1" x14ac:dyDescent="0.15">
      <c r="B2" s="697"/>
      <c r="C2" s="697"/>
      <c r="D2" s="697"/>
      <c r="E2" s="697"/>
      <c r="F2" s="697"/>
      <c r="G2" s="697"/>
      <c r="H2" s="697"/>
      <c r="I2" s="697"/>
      <c r="J2" s="697"/>
      <c r="K2" s="697"/>
      <c r="L2" s="697"/>
      <c r="M2" s="697"/>
      <c r="N2" s="697"/>
      <c r="O2" s="697"/>
      <c r="P2" s="697"/>
      <c r="Q2" s="697"/>
      <c r="R2" s="697"/>
    </row>
    <row r="3" spans="1:18" ht="15" customHeight="1" x14ac:dyDescent="0.15">
      <c r="B3" s="697"/>
      <c r="C3" s="697"/>
      <c r="D3" s="697"/>
      <c r="E3" s="697"/>
      <c r="F3" s="697"/>
      <c r="G3" s="697"/>
      <c r="H3" s="697"/>
      <c r="I3" s="697"/>
      <c r="J3" s="697"/>
      <c r="K3" s="697"/>
      <c r="L3" s="697"/>
      <c r="M3" s="697"/>
      <c r="N3" s="697"/>
      <c r="O3" s="697"/>
      <c r="P3" s="697"/>
      <c r="Q3" s="697"/>
      <c r="R3" s="697"/>
    </row>
    <row r="4" spans="1:18" ht="15" customHeight="1" x14ac:dyDescent="0.15">
      <c r="B4" s="716" t="s">
        <v>246</v>
      </c>
      <c r="C4" s="716"/>
      <c r="D4" s="716"/>
      <c r="E4" s="716"/>
      <c r="F4" s="716"/>
      <c r="G4" s="716"/>
      <c r="H4" s="716"/>
      <c r="I4" s="716"/>
      <c r="J4" s="716"/>
      <c r="K4" s="716"/>
      <c r="L4" s="716"/>
      <c r="M4" s="716"/>
      <c r="N4" s="716"/>
      <c r="O4" s="716"/>
      <c r="P4" s="716"/>
      <c r="Q4" s="716"/>
      <c r="R4" s="716"/>
    </row>
    <row r="5" spans="1:18" ht="15" customHeight="1" x14ac:dyDescent="0.15">
      <c r="B5" s="716"/>
      <c r="C5" s="716"/>
      <c r="D5" s="716"/>
      <c r="E5" s="716"/>
      <c r="F5" s="716"/>
      <c r="G5" s="716"/>
      <c r="H5" s="716"/>
      <c r="I5" s="716"/>
      <c r="J5" s="716"/>
      <c r="K5" s="716"/>
      <c r="L5" s="716"/>
      <c r="M5" s="716"/>
      <c r="N5" s="716"/>
      <c r="O5" s="716"/>
      <c r="P5" s="716"/>
      <c r="Q5" s="716"/>
      <c r="R5" s="716"/>
    </row>
    <row r="6" spans="1:18" ht="15" customHeight="1" x14ac:dyDescent="0.15">
      <c r="B6" s="716"/>
      <c r="C6" s="716"/>
      <c r="D6" s="716"/>
      <c r="E6" s="716"/>
      <c r="F6" s="716"/>
      <c r="G6" s="716"/>
      <c r="H6" s="716"/>
      <c r="I6" s="716"/>
      <c r="J6" s="716"/>
      <c r="K6" s="716"/>
      <c r="L6" s="716"/>
      <c r="M6" s="716"/>
      <c r="N6" s="716"/>
      <c r="O6" s="716"/>
      <c r="P6" s="716"/>
      <c r="Q6" s="716"/>
      <c r="R6" s="716"/>
    </row>
    <row r="7" spans="1:18" ht="15" customHeight="1" x14ac:dyDescent="0.15">
      <c r="B7" s="684"/>
      <c r="C7" s="684"/>
      <c r="D7" s="684"/>
      <c r="E7" s="684"/>
      <c r="F7" s="684"/>
      <c r="G7" s="684"/>
      <c r="H7" s="684"/>
      <c r="I7" s="684"/>
      <c r="J7" s="684"/>
      <c r="K7" s="684"/>
      <c r="L7" s="684"/>
      <c r="M7" s="684"/>
      <c r="N7" s="684"/>
      <c r="O7" s="684"/>
      <c r="P7" s="684"/>
    </row>
    <row r="8" spans="1:18" ht="15" customHeight="1" x14ac:dyDescent="0.15">
      <c r="A8" s="685"/>
      <c r="B8" s="686"/>
      <c r="C8" s="698" t="s">
        <v>355</v>
      </c>
      <c r="D8" s="699"/>
      <c r="E8" s="699"/>
      <c r="F8" s="699"/>
      <c r="G8" s="699"/>
      <c r="H8" s="699"/>
      <c r="I8" s="699"/>
      <c r="J8" s="699"/>
      <c r="K8" s="699"/>
      <c r="L8" s="699"/>
      <c r="M8" s="699"/>
      <c r="N8" s="699"/>
      <c r="O8" s="699"/>
      <c r="P8" s="699"/>
      <c r="Q8" s="699"/>
    </row>
    <row r="9" spans="1:18" ht="15" customHeight="1" x14ac:dyDescent="0.15">
      <c r="A9" s="685"/>
      <c r="B9" s="686"/>
      <c r="C9" s="699"/>
      <c r="D9" s="699"/>
      <c r="E9" s="699"/>
      <c r="F9" s="699"/>
      <c r="G9" s="699"/>
      <c r="H9" s="699"/>
      <c r="I9" s="699"/>
      <c r="J9" s="699"/>
      <c r="K9" s="699"/>
      <c r="L9" s="699"/>
      <c r="M9" s="699"/>
      <c r="N9" s="699"/>
      <c r="O9" s="699"/>
      <c r="P9" s="699"/>
      <c r="Q9" s="699"/>
    </row>
    <row r="10" spans="1:18" ht="15" customHeight="1" x14ac:dyDescent="0.15">
      <c r="A10" s="685"/>
      <c r="B10" s="686"/>
      <c r="C10" s="699"/>
      <c r="D10" s="699"/>
      <c r="E10" s="699"/>
      <c r="F10" s="699"/>
      <c r="G10" s="699"/>
      <c r="H10" s="699"/>
      <c r="I10" s="699"/>
      <c r="J10" s="699"/>
      <c r="K10" s="699"/>
      <c r="L10" s="699"/>
      <c r="M10" s="699"/>
      <c r="N10" s="699"/>
      <c r="O10" s="699"/>
      <c r="P10" s="699"/>
      <c r="Q10" s="699"/>
    </row>
    <row r="11" spans="1:18" ht="15" customHeight="1" x14ac:dyDescent="0.15">
      <c r="A11" s="685"/>
      <c r="B11" s="686"/>
      <c r="C11" s="699"/>
      <c r="D11" s="699"/>
      <c r="E11" s="699"/>
      <c r="F11" s="699"/>
      <c r="G11" s="699"/>
      <c r="H11" s="699"/>
      <c r="I11" s="699"/>
      <c r="J11" s="699"/>
      <c r="K11" s="699"/>
      <c r="L11" s="699"/>
      <c r="M11" s="699"/>
      <c r="N11" s="699"/>
      <c r="O11" s="699"/>
      <c r="P11" s="699"/>
      <c r="Q11" s="699"/>
    </row>
    <row r="12" spans="1:18" ht="15" customHeight="1" x14ac:dyDescent="0.15">
      <c r="A12" s="685"/>
      <c r="B12" s="686"/>
      <c r="C12" s="699"/>
      <c r="D12" s="699"/>
      <c r="E12" s="699"/>
      <c r="F12" s="699"/>
      <c r="G12" s="699"/>
      <c r="H12" s="699"/>
      <c r="I12" s="699"/>
      <c r="J12" s="699"/>
      <c r="K12" s="699"/>
      <c r="L12" s="699"/>
      <c r="M12" s="699"/>
      <c r="N12" s="699"/>
      <c r="O12" s="699"/>
      <c r="P12" s="699"/>
      <c r="Q12" s="699"/>
    </row>
    <row r="13" spans="1:18" ht="15" customHeight="1" x14ac:dyDescent="0.15">
      <c r="A13" s="685"/>
      <c r="B13" s="686"/>
      <c r="C13" s="699"/>
      <c r="D13" s="699"/>
      <c r="E13" s="699"/>
      <c r="F13" s="699"/>
      <c r="G13" s="699"/>
      <c r="H13" s="699"/>
      <c r="I13" s="699"/>
      <c r="J13" s="699"/>
      <c r="K13" s="699"/>
      <c r="L13" s="699"/>
      <c r="M13" s="699"/>
      <c r="N13" s="699"/>
      <c r="O13" s="699"/>
      <c r="P13" s="699"/>
      <c r="Q13" s="699"/>
    </row>
    <row r="14" spans="1:18" ht="15" customHeight="1" x14ac:dyDescent="0.15">
      <c r="A14" s="685"/>
      <c r="B14" s="686"/>
      <c r="C14" s="699"/>
      <c r="D14" s="699"/>
      <c r="E14" s="699"/>
      <c r="F14" s="699"/>
      <c r="G14" s="699"/>
      <c r="H14" s="699"/>
      <c r="I14" s="699"/>
      <c r="J14" s="699"/>
      <c r="K14" s="699"/>
      <c r="L14" s="699"/>
      <c r="M14" s="699"/>
      <c r="N14" s="699"/>
      <c r="O14" s="699"/>
      <c r="P14" s="699"/>
      <c r="Q14" s="699"/>
    </row>
    <row r="15" spans="1:18" ht="15" customHeight="1" x14ac:dyDescent="0.15">
      <c r="A15" s="685"/>
      <c r="B15" s="686"/>
      <c r="C15" s="699"/>
      <c r="D15" s="699"/>
      <c r="E15" s="699"/>
      <c r="F15" s="699"/>
      <c r="G15" s="699"/>
      <c r="H15" s="699"/>
      <c r="I15" s="699"/>
      <c r="J15" s="699"/>
      <c r="K15" s="699"/>
      <c r="L15" s="699"/>
      <c r="M15" s="699"/>
      <c r="N15" s="699"/>
      <c r="O15" s="699"/>
      <c r="P15" s="699"/>
      <c r="Q15" s="699"/>
    </row>
    <row r="16" spans="1:18" ht="15" customHeight="1" x14ac:dyDescent="0.15">
      <c r="A16" s="685"/>
      <c r="B16" s="686"/>
      <c r="C16" s="699"/>
      <c r="D16" s="699"/>
      <c r="E16" s="699"/>
      <c r="F16" s="699"/>
      <c r="G16" s="699"/>
      <c r="H16" s="699"/>
      <c r="I16" s="699"/>
      <c r="J16" s="699"/>
      <c r="K16" s="699"/>
      <c r="L16" s="699"/>
      <c r="M16" s="699"/>
      <c r="N16" s="699"/>
      <c r="O16" s="699"/>
      <c r="P16" s="699"/>
      <c r="Q16" s="699"/>
    </row>
    <row r="17" spans="1:18" ht="15" customHeight="1" x14ac:dyDescent="0.15">
      <c r="A17" s="685"/>
      <c r="B17" s="686"/>
      <c r="C17" s="686"/>
      <c r="D17" s="686"/>
      <c r="E17" s="686"/>
      <c r="F17" s="686"/>
      <c r="G17" s="686"/>
      <c r="H17" s="686"/>
      <c r="I17" s="686"/>
      <c r="J17" s="686"/>
      <c r="K17" s="686"/>
      <c r="L17" s="686"/>
      <c r="M17" s="686"/>
      <c r="N17" s="686"/>
      <c r="O17" s="686"/>
      <c r="P17" s="686"/>
      <c r="Q17" s="686"/>
    </row>
    <row r="18" spans="1:18" ht="15" customHeight="1" x14ac:dyDescent="0.15">
      <c r="B18" s="717" t="s">
        <v>7</v>
      </c>
      <c r="C18" s="717"/>
      <c r="D18" s="717"/>
      <c r="E18" s="717"/>
      <c r="F18" s="717"/>
      <c r="G18" s="717"/>
      <c r="H18" s="717"/>
      <c r="I18" s="717"/>
      <c r="J18" s="717"/>
      <c r="K18" s="717"/>
      <c r="L18" s="717"/>
      <c r="M18" s="717"/>
      <c r="N18" s="717"/>
      <c r="O18" s="717"/>
      <c r="P18" s="717"/>
      <c r="Q18" s="717"/>
      <c r="R18" s="717"/>
    </row>
    <row r="19" spans="1:18" ht="15" customHeight="1" x14ac:dyDescent="0.15">
      <c r="B19" s="700" t="s">
        <v>8</v>
      </c>
      <c r="C19" s="701"/>
      <c r="D19" s="701"/>
      <c r="E19" s="701"/>
      <c r="F19" s="702"/>
      <c r="G19" s="700" t="s">
        <v>9</v>
      </c>
      <c r="H19" s="701"/>
      <c r="I19" s="701"/>
      <c r="J19" s="701"/>
      <c r="K19" s="701"/>
      <c r="L19" s="701"/>
      <c r="M19" s="701"/>
      <c r="N19" s="701"/>
      <c r="O19" s="701"/>
      <c r="P19" s="701"/>
      <c r="Q19" s="701"/>
      <c r="R19" s="702"/>
    </row>
    <row r="20" spans="1:18" ht="15" customHeight="1" x14ac:dyDescent="0.15">
      <c r="B20" s="703"/>
      <c r="C20" s="704"/>
      <c r="D20" s="704"/>
      <c r="E20" s="704"/>
      <c r="F20" s="705"/>
      <c r="G20" s="703"/>
      <c r="H20" s="704"/>
      <c r="I20" s="704"/>
      <c r="J20" s="704"/>
      <c r="K20" s="704"/>
      <c r="L20" s="704"/>
      <c r="M20" s="704"/>
      <c r="N20" s="704"/>
      <c r="O20" s="704"/>
      <c r="P20" s="704"/>
      <c r="Q20" s="704"/>
      <c r="R20" s="705"/>
    </row>
    <row r="21" spans="1:18" ht="15" customHeight="1" x14ac:dyDescent="0.15">
      <c r="B21" s="718" t="s">
        <v>337</v>
      </c>
      <c r="C21" s="719"/>
      <c r="D21" s="719"/>
      <c r="E21" s="719"/>
      <c r="F21" s="720"/>
      <c r="G21" s="707" t="s">
        <v>10</v>
      </c>
      <c r="H21" s="708"/>
      <c r="I21" s="708"/>
      <c r="J21" s="708"/>
      <c r="K21" s="708"/>
      <c r="L21" s="708"/>
      <c r="M21" s="708"/>
      <c r="N21" s="708"/>
      <c r="O21" s="708"/>
      <c r="P21" s="708"/>
      <c r="Q21" s="708"/>
      <c r="R21" s="709"/>
    </row>
    <row r="22" spans="1:18" ht="15" customHeight="1" x14ac:dyDescent="0.15">
      <c r="B22" s="721"/>
      <c r="C22" s="722"/>
      <c r="D22" s="722"/>
      <c r="E22" s="722"/>
      <c r="F22" s="723"/>
      <c r="G22" s="710"/>
      <c r="H22" s="711"/>
      <c r="I22" s="711"/>
      <c r="J22" s="711"/>
      <c r="K22" s="711"/>
      <c r="L22" s="711"/>
      <c r="M22" s="711"/>
      <c r="N22" s="711"/>
      <c r="O22" s="711"/>
      <c r="P22" s="711"/>
      <c r="Q22" s="711"/>
      <c r="R22" s="712"/>
    </row>
    <row r="23" spans="1:18" ht="15" customHeight="1" x14ac:dyDescent="0.15">
      <c r="B23" s="718" t="s">
        <v>338</v>
      </c>
      <c r="C23" s="719"/>
      <c r="D23" s="719"/>
      <c r="E23" s="719"/>
      <c r="F23" s="720"/>
      <c r="G23" s="707" t="s">
        <v>11</v>
      </c>
      <c r="H23" s="708"/>
      <c r="I23" s="708"/>
      <c r="J23" s="708"/>
      <c r="K23" s="708"/>
      <c r="L23" s="708"/>
      <c r="M23" s="708"/>
      <c r="N23" s="708"/>
      <c r="O23" s="708"/>
      <c r="P23" s="708"/>
      <c r="Q23" s="708"/>
      <c r="R23" s="709"/>
    </row>
    <row r="24" spans="1:18" ht="15" customHeight="1" x14ac:dyDescent="0.15">
      <c r="B24" s="721"/>
      <c r="C24" s="722"/>
      <c r="D24" s="722"/>
      <c r="E24" s="722"/>
      <c r="F24" s="723"/>
      <c r="G24" s="710"/>
      <c r="H24" s="711"/>
      <c r="I24" s="711"/>
      <c r="J24" s="711"/>
      <c r="K24" s="711"/>
      <c r="L24" s="711"/>
      <c r="M24" s="711"/>
      <c r="N24" s="711"/>
      <c r="O24" s="711"/>
      <c r="P24" s="711"/>
      <c r="Q24" s="711"/>
      <c r="R24" s="712"/>
    </row>
    <row r="25" spans="1:18" ht="15" customHeight="1" x14ac:dyDescent="0.15">
      <c r="B25" s="718" t="s">
        <v>339</v>
      </c>
      <c r="C25" s="719"/>
      <c r="D25" s="719"/>
      <c r="E25" s="719"/>
      <c r="F25" s="720"/>
      <c r="G25" s="707" t="s">
        <v>12</v>
      </c>
      <c r="H25" s="708"/>
      <c r="I25" s="708"/>
      <c r="J25" s="708"/>
      <c r="K25" s="708"/>
      <c r="L25" s="708"/>
      <c r="M25" s="708"/>
      <c r="N25" s="708"/>
      <c r="O25" s="708"/>
      <c r="P25" s="708"/>
      <c r="Q25" s="708"/>
      <c r="R25" s="709"/>
    </row>
    <row r="26" spans="1:18" ht="15" customHeight="1" x14ac:dyDescent="0.15">
      <c r="B26" s="721"/>
      <c r="C26" s="722"/>
      <c r="D26" s="722"/>
      <c r="E26" s="722"/>
      <c r="F26" s="723"/>
      <c r="G26" s="710"/>
      <c r="H26" s="711"/>
      <c r="I26" s="711"/>
      <c r="J26" s="711"/>
      <c r="K26" s="711"/>
      <c r="L26" s="711"/>
      <c r="M26" s="711"/>
      <c r="N26" s="711"/>
      <c r="O26" s="711"/>
      <c r="P26" s="711"/>
      <c r="Q26" s="711"/>
      <c r="R26" s="712"/>
    </row>
    <row r="27" spans="1:18" ht="15" customHeight="1" x14ac:dyDescent="0.15">
      <c r="B27" s="718" t="s">
        <v>340</v>
      </c>
      <c r="C27" s="719"/>
      <c r="D27" s="719"/>
      <c r="E27" s="719"/>
      <c r="F27" s="720"/>
      <c r="G27" s="707" t="s">
        <v>13</v>
      </c>
      <c r="H27" s="708"/>
      <c r="I27" s="708"/>
      <c r="J27" s="708"/>
      <c r="K27" s="708"/>
      <c r="L27" s="708"/>
      <c r="M27" s="708"/>
      <c r="N27" s="708"/>
      <c r="O27" s="708"/>
      <c r="P27" s="708"/>
      <c r="Q27" s="708"/>
      <c r="R27" s="709"/>
    </row>
    <row r="28" spans="1:18" ht="15" customHeight="1" x14ac:dyDescent="0.15">
      <c r="B28" s="721"/>
      <c r="C28" s="722"/>
      <c r="D28" s="722"/>
      <c r="E28" s="722"/>
      <c r="F28" s="723"/>
      <c r="G28" s="710"/>
      <c r="H28" s="711"/>
      <c r="I28" s="711"/>
      <c r="J28" s="711"/>
      <c r="K28" s="711"/>
      <c r="L28" s="711"/>
      <c r="M28" s="711"/>
      <c r="N28" s="711"/>
      <c r="O28" s="711"/>
      <c r="P28" s="711"/>
      <c r="Q28" s="711"/>
      <c r="R28" s="712"/>
    </row>
    <row r="29" spans="1:18" ht="15" customHeight="1" x14ac:dyDescent="0.15">
      <c r="B29" s="718" t="s">
        <v>341</v>
      </c>
      <c r="C29" s="719"/>
      <c r="D29" s="719"/>
      <c r="E29" s="719"/>
      <c r="F29" s="720"/>
      <c r="G29" s="707" t="s">
        <v>14</v>
      </c>
      <c r="H29" s="708"/>
      <c r="I29" s="708"/>
      <c r="J29" s="708"/>
      <c r="K29" s="708"/>
      <c r="L29" s="708"/>
      <c r="M29" s="708"/>
      <c r="N29" s="708"/>
      <c r="O29" s="708"/>
      <c r="P29" s="708"/>
      <c r="Q29" s="708"/>
      <c r="R29" s="709"/>
    </row>
    <row r="30" spans="1:18" ht="15" customHeight="1" x14ac:dyDescent="0.15">
      <c r="B30" s="721"/>
      <c r="C30" s="722"/>
      <c r="D30" s="722"/>
      <c r="E30" s="722"/>
      <c r="F30" s="723"/>
      <c r="G30" s="710"/>
      <c r="H30" s="711"/>
      <c r="I30" s="711"/>
      <c r="J30" s="711"/>
      <c r="K30" s="711"/>
      <c r="L30" s="711"/>
      <c r="M30" s="711"/>
      <c r="N30" s="711"/>
      <c r="O30" s="711"/>
      <c r="P30" s="711"/>
      <c r="Q30" s="711"/>
      <c r="R30" s="712"/>
    </row>
    <row r="31" spans="1:18" ht="15" customHeight="1" x14ac:dyDescent="0.15">
      <c r="B31" s="718" t="s">
        <v>342</v>
      </c>
      <c r="C31" s="719"/>
      <c r="D31" s="719"/>
      <c r="E31" s="719"/>
      <c r="F31" s="720"/>
      <c r="G31" s="707" t="s">
        <v>349</v>
      </c>
      <c r="H31" s="708"/>
      <c r="I31" s="708"/>
      <c r="J31" s="708"/>
      <c r="K31" s="708"/>
      <c r="L31" s="708"/>
      <c r="M31" s="708"/>
      <c r="N31" s="708"/>
      <c r="O31" s="708"/>
      <c r="P31" s="708"/>
      <c r="Q31" s="708"/>
      <c r="R31" s="709"/>
    </row>
    <row r="32" spans="1:18" ht="15" customHeight="1" x14ac:dyDescent="0.15">
      <c r="B32" s="724"/>
      <c r="C32" s="725"/>
      <c r="D32" s="725"/>
      <c r="E32" s="725"/>
      <c r="F32" s="726"/>
      <c r="G32" s="713"/>
      <c r="H32" s="714"/>
      <c r="I32" s="714"/>
      <c r="J32" s="714"/>
      <c r="K32" s="714"/>
      <c r="L32" s="714"/>
      <c r="M32" s="714"/>
      <c r="N32" s="714"/>
      <c r="O32" s="714"/>
      <c r="P32" s="714"/>
      <c r="Q32" s="714"/>
      <c r="R32" s="715"/>
    </row>
    <row r="33" spans="2:18" ht="15" customHeight="1" x14ac:dyDescent="0.15">
      <c r="B33" s="724"/>
      <c r="C33" s="725"/>
      <c r="D33" s="725"/>
      <c r="E33" s="725"/>
      <c r="F33" s="726"/>
      <c r="G33" s="713"/>
      <c r="H33" s="714"/>
      <c r="I33" s="714"/>
      <c r="J33" s="714"/>
      <c r="K33" s="714"/>
      <c r="L33" s="714"/>
      <c r="M33" s="714"/>
      <c r="N33" s="714"/>
      <c r="O33" s="714"/>
      <c r="P33" s="714"/>
      <c r="Q33" s="714"/>
      <c r="R33" s="715"/>
    </row>
    <row r="34" spans="2:18" ht="15" customHeight="1" x14ac:dyDescent="0.15">
      <c r="B34" s="721"/>
      <c r="C34" s="722"/>
      <c r="D34" s="722"/>
      <c r="E34" s="722"/>
      <c r="F34" s="723"/>
      <c r="G34" s="710"/>
      <c r="H34" s="711"/>
      <c r="I34" s="711"/>
      <c r="J34" s="711"/>
      <c r="K34" s="711"/>
      <c r="L34" s="711"/>
      <c r="M34" s="711"/>
      <c r="N34" s="711"/>
      <c r="O34" s="711"/>
      <c r="P34" s="711"/>
      <c r="Q34" s="711"/>
      <c r="R34" s="712"/>
    </row>
    <row r="35" spans="2:18" ht="15" customHeight="1" x14ac:dyDescent="0.15">
      <c r="B35" s="718" t="s">
        <v>343</v>
      </c>
      <c r="C35" s="719"/>
      <c r="D35" s="719"/>
      <c r="E35" s="719"/>
      <c r="F35" s="720"/>
      <c r="G35" s="707" t="s">
        <v>15</v>
      </c>
      <c r="H35" s="708"/>
      <c r="I35" s="708"/>
      <c r="J35" s="708"/>
      <c r="K35" s="708"/>
      <c r="L35" s="708"/>
      <c r="M35" s="708"/>
      <c r="N35" s="708"/>
      <c r="O35" s="708"/>
      <c r="P35" s="708"/>
      <c r="Q35" s="708"/>
      <c r="R35" s="709"/>
    </row>
    <row r="36" spans="2:18" ht="15" customHeight="1" x14ac:dyDescent="0.15">
      <c r="B36" s="721"/>
      <c r="C36" s="722"/>
      <c r="D36" s="722"/>
      <c r="E36" s="722"/>
      <c r="F36" s="723"/>
      <c r="G36" s="710"/>
      <c r="H36" s="711"/>
      <c r="I36" s="711"/>
      <c r="J36" s="711"/>
      <c r="K36" s="711"/>
      <c r="L36" s="711"/>
      <c r="M36" s="711"/>
      <c r="N36" s="711"/>
      <c r="O36" s="711"/>
      <c r="P36" s="711"/>
      <c r="Q36" s="711"/>
      <c r="R36" s="712"/>
    </row>
    <row r="37" spans="2:18" ht="15" customHeight="1" x14ac:dyDescent="0.15">
      <c r="B37" s="718" t="s">
        <v>344</v>
      </c>
      <c r="C37" s="719"/>
      <c r="D37" s="719"/>
      <c r="E37" s="719"/>
      <c r="F37" s="720"/>
      <c r="G37" s="707" t="s">
        <v>247</v>
      </c>
      <c r="H37" s="708"/>
      <c r="I37" s="708"/>
      <c r="J37" s="708"/>
      <c r="K37" s="708"/>
      <c r="L37" s="708"/>
      <c r="M37" s="708"/>
      <c r="N37" s="708"/>
      <c r="O37" s="708"/>
      <c r="P37" s="708"/>
      <c r="Q37" s="708"/>
      <c r="R37" s="709"/>
    </row>
    <row r="38" spans="2:18" ht="15" customHeight="1" x14ac:dyDescent="0.15">
      <c r="B38" s="724"/>
      <c r="C38" s="725"/>
      <c r="D38" s="725"/>
      <c r="E38" s="725"/>
      <c r="F38" s="726"/>
      <c r="G38" s="713"/>
      <c r="H38" s="714"/>
      <c r="I38" s="714"/>
      <c r="J38" s="714"/>
      <c r="K38" s="714"/>
      <c r="L38" s="714"/>
      <c r="M38" s="714"/>
      <c r="N38" s="714"/>
      <c r="O38" s="714"/>
      <c r="P38" s="714"/>
      <c r="Q38" s="714"/>
      <c r="R38" s="715"/>
    </row>
    <row r="39" spans="2:18" ht="15" customHeight="1" x14ac:dyDescent="0.15">
      <c r="B39" s="721"/>
      <c r="C39" s="722"/>
      <c r="D39" s="722"/>
      <c r="E39" s="722"/>
      <c r="F39" s="723"/>
      <c r="G39" s="710"/>
      <c r="H39" s="711"/>
      <c r="I39" s="711"/>
      <c r="J39" s="711"/>
      <c r="K39" s="711"/>
      <c r="L39" s="711"/>
      <c r="M39" s="711"/>
      <c r="N39" s="711"/>
      <c r="O39" s="711"/>
      <c r="P39" s="711"/>
      <c r="Q39" s="711"/>
      <c r="R39" s="712"/>
    </row>
    <row r="40" spans="2:18" ht="15" customHeight="1" x14ac:dyDescent="0.15">
      <c r="B40" s="718" t="s">
        <v>345</v>
      </c>
      <c r="C40" s="719"/>
      <c r="D40" s="719"/>
      <c r="E40" s="719"/>
      <c r="F40" s="720"/>
      <c r="G40" s="707" t="s">
        <v>16</v>
      </c>
      <c r="H40" s="708"/>
      <c r="I40" s="708"/>
      <c r="J40" s="708"/>
      <c r="K40" s="708"/>
      <c r="L40" s="708"/>
      <c r="M40" s="708"/>
      <c r="N40" s="708"/>
      <c r="O40" s="708"/>
      <c r="P40" s="708"/>
      <c r="Q40" s="708"/>
      <c r="R40" s="709"/>
    </row>
    <row r="41" spans="2:18" ht="15" customHeight="1" x14ac:dyDescent="0.15">
      <c r="B41" s="721"/>
      <c r="C41" s="722"/>
      <c r="D41" s="722"/>
      <c r="E41" s="722"/>
      <c r="F41" s="723"/>
      <c r="G41" s="710"/>
      <c r="H41" s="711"/>
      <c r="I41" s="711"/>
      <c r="J41" s="711"/>
      <c r="K41" s="711"/>
      <c r="L41" s="711"/>
      <c r="M41" s="711"/>
      <c r="N41" s="711"/>
      <c r="O41" s="711"/>
      <c r="P41" s="711"/>
      <c r="Q41" s="711"/>
      <c r="R41" s="712"/>
    </row>
    <row r="42" spans="2:18" ht="15" customHeight="1" x14ac:dyDescent="0.15">
      <c r="B42" s="718" t="s">
        <v>346</v>
      </c>
      <c r="C42" s="719"/>
      <c r="D42" s="719"/>
      <c r="E42" s="719"/>
      <c r="F42" s="720"/>
      <c r="G42" s="707" t="s">
        <v>350</v>
      </c>
      <c r="H42" s="708"/>
      <c r="I42" s="708"/>
      <c r="J42" s="708"/>
      <c r="K42" s="708"/>
      <c r="L42" s="708"/>
      <c r="M42" s="708"/>
      <c r="N42" s="708"/>
      <c r="O42" s="708"/>
      <c r="P42" s="708"/>
      <c r="Q42" s="708"/>
      <c r="R42" s="709"/>
    </row>
    <row r="43" spans="2:18" ht="15" customHeight="1" x14ac:dyDescent="0.15">
      <c r="B43" s="724"/>
      <c r="C43" s="725"/>
      <c r="D43" s="725"/>
      <c r="E43" s="725"/>
      <c r="F43" s="726"/>
      <c r="G43" s="713"/>
      <c r="H43" s="714"/>
      <c r="I43" s="714"/>
      <c r="J43" s="714"/>
      <c r="K43" s="714"/>
      <c r="L43" s="714"/>
      <c r="M43" s="714"/>
      <c r="N43" s="714"/>
      <c r="O43" s="714"/>
      <c r="P43" s="714"/>
      <c r="Q43" s="714"/>
      <c r="R43" s="715"/>
    </row>
    <row r="44" spans="2:18" ht="15" customHeight="1" x14ac:dyDescent="0.15">
      <c r="B44" s="724"/>
      <c r="C44" s="725"/>
      <c r="D44" s="725"/>
      <c r="E44" s="725"/>
      <c r="F44" s="726"/>
      <c r="G44" s="713"/>
      <c r="H44" s="714"/>
      <c r="I44" s="714"/>
      <c r="J44" s="714"/>
      <c r="K44" s="714"/>
      <c r="L44" s="714"/>
      <c r="M44" s="714"/>
      <c r="N44" s="714"/>
      <c r="O44" s="714"/>
      <c r="P44" s="714"/>
      <c r="Q44" s="714"/>
      <c r="R44" s="715"/>
    </row>
    <row r="45" spans="2:18" ht="15" customHeight="1" x14ac:dyDescent="0.15">
      <c r="B45" s="721"/>
      <c r="C45" s="722"/>
      <c r="D45" s="722"/>
      <c r="E45" s="722"/>
      <c r="F45" s="723"/>
      <c r="G45" s="710"/>
      <c r="H45" s="711"/>
      <c r="I45" s="711"/>
      <c r="J45" s="711"/>
      <c r="K45" s="711"/>
      <c r="L45" s="711"/>
      <c r="M45" s="711"/>
      <c r="N45" s="711"/>
      <c r="O45" s="711"/>
      <c r="P45" s="711"/>
      <c r="Q45" s="711"/>
      <c r="R45" s="712"/>
    </row>
    <row r="46" spans="2:18" ht="15" customHeight="1" x14ac:dyDescent="0.15">
      <c r="B46" s="706" t="s">
        <v>347</v>
      </c>
      <c r="C46" s="706"/>
      <c r="D46" s="706"/>
      <c r="E46" s="706"/>
      <c r="F46" s="706"/>
      <c r="G46" s="727" t="s">
        <v>17</v>
      </c>
      <c r="H46" s="727"/>
      <c r="I46" s="727"/>
      <c r="J46" s="727"/>
      <c r="K46" s="727"/>
      <c r="L46" s="727"/>
      <c r="M46" s="727"/>
      <c r="N46" s="727"/>
      <c r="O46" s="727"/>
      <c r="P46" s="727"/>
      <c r="Q46" s="727"/>
      <c r="R46" s="727"/>
    </row>
    <row r="47" spans="2:18" ht="15" customHeight="1" x14ac:dyDescent="0.15">
      <c r="B47" s="706"/>
      <c r="C47" s="706"/>
      <c r="D47" s="706"/>
      <c r="E47" s="706"/>
      <c r="F47" s="706"/>
      <c r="G47" s="727"/>
      <c r="H47" s="727"/>
      <c r="I47" s="727"/>
      <c r="J47" s="727"/>
      <c r="K47" s="727"/>
      <c r="L47" s="727"/>
      <c r="M47" s="727"/>
      <c r="N47" s="727"/>
      <c r="O47" s="727"/>
      <c r="P47" s="727"/>
      <c r="Q47" s="727"/>
      <c r="R47" s="727"/>
    </row>
    <row r="48" spans="2:18" ht="15" customHeight="1" x14ac:dyDescent="0.15">
      <c r="B48" s="706" t="s">
        <v>348</v>
      </c>
      <c r="C48" s="706"/>
      <c r="D48" s="706"/>
      <c r="E48" s="706"/>
      <c r="F48" s="706"/>
      <c r="G48" s="727" t="s">
        <v>18</v>
      </c>
      <c r="H48" s="727"/>
      <c r="I48" s="727"/>
      <c r="J48" s="727"/>
      <c r="K48" s="727"/>
      <c r="L48" s="727"/>
      <c r="M48" s="727"/>
      <c r="N48" s="727"/>
      <c r="O48" s="727"/>
      <c r="P48" s="727"/>
      <c r="Q48" s="727"/>
      <c r="R48" s="727"/>
    </row>
    <row r="49" spans="2:18" ht="15" customHeight="1" x14ac:dyDescent="0.15">
      <c r="B49" s="706"/>
      <c r="C49" s="706"/>
      <c r="D49" s="706"/>
      <c r="E49" s="706"/>
      <c r="F49" s="706"/>
      <c r="G49" s="727"/>
      <c r="H49" s="727"/>
      <c r="I49" s="727"/>
      <c r="J49" s="727"/>
      <c r="K49" s="727"/>
      <c r="L49" s="727"/>
      <c r="M49" s="727"/>
      <c r="N49" s="727"/>
      <c r="O49" s="727"/>
      <c r="P49" s="727"/>
      <c r="Q49" s="727"/>
      <c r="R49" s="727"/>
    </row>
    <row r="50" spans="2:18" ht="15" customHeight="1" x14ac:dyDescent="0.15">
      <c r="B50" s="706"/>
      <c r="C50" s="706"/>
      <c r="D50" s="706"/>
      <c r="E50" s="706"/>
      <c r="F50" s="706"/>
      <c r="G50" s="727"/>
      <c r="H50" s="727"/>
      <c r="I50" s="727"/>
      <c r="J50" s="727"/>
      <c r="K50" s="727"/>
      <c r="L50" s="727"/>
      <c r="M50" s="727"/>
      <c r="N50" s="727"/>
      <c r="O50" s="727"/>
      <c r="P50" s="727"/>
      <c r="Q50" s="727"/>
      <c r="R50" s="727"/>
    </row>
  </sheetData>
  <mergeCells count="30">
    <mergeCell ref="G21:R22"/>
    <mergeCell ref="B21:F22"/>
    <mergeCell ref="G42:R45"/>
    <mergeCell ref="G46:R47"/>
    <mergeCell ref="G48:R50"/>
    <mergeCell ref="B46:F47"/>
    <mergeCell ref="B42:F45"/>
    <mergeCell ref="B40:F41"/>
    <mergeCell ref="B37:F39"/>
    <mergeCell ref="B27:F28"/>
    <mergeCell ref="G25:R26"/>
    <mergeCell ref="B25:F26"/>
    <mergeCell ref="G23:R24"/>
    <mergeCell ref="B23:F24"/>
    <mergeCell ref="B1:R3"/>
    <mergeCell ref="C8:Q16"/>
    <mergeCell ref="G19:R20"/>
    <mergeCell ref="B19:F20"/>
    <mergeCell ref="B48:F50"/>
    <mergeCell ref="G35:R36"/>
    <mergeCell ref="G31:R34"/>
    <mergeCell ref="G29:R30"/>
    <mergeCell ref="B4:R6"/>
    <mergeCell ref="B18:R18"/>
    <mergeCell ref="B35:F36"/>
    <mergeCell ref="B31:F34"/>
    <mergeCell ref="B29:F30"/>
    <mergeCell ref="G27:R28"/>
    <mergeCell ref="G37:R39"/>
    <mergeCell ref="G40:R41"/>
  </mergeCells>
  <phoneticPr fontId="2"/>
  <printOptions horizontalCentered="1"/>
  <pageMargins left="0.78740157480314965" right="0.78740157480314965" top="0.78740157480314965" bottom="0.78740157480314965" header="0.98425196850393704" footer="0.59055118110236227"/>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W20"/>
  <sheetViews>
    <sheetView view="pageBreakPreview" zoomScaleNormal="70" zoomScaleSheetLayoutView="100" workbookViewId="0">
      <pane xSplit="3" ySplit="6" topLeftCell="D7" activePane="bottomRight" state="frozen"/>
      <selection activeCell="X17" sqref="X17"/>
      <selection pane="topRight" activeCell="X17" sqref="X17"/>
      <selection pane="bottomLeft" activeCell="X17" sqref="X17"/>
      <selection pane="bottomRight" activeCell="X17" sqref="X17"/>
    </sheetView>
  </sheetViews>
  <sheetFormatPr defaultRowHeight="30" customHeight="1" x14ac:dyDescent="0.15"/>
  <cols>
    <col min="1" max="1" width="3.75" style="420" customWidth="1"/>
    <col min="2" max="2" width="3.625" style="447" customWidth="1"/>
    <col min="3" max="3" width="22" style="447" customWidth="1"/>
    <col min="4" max="5" width="9.125" style="447" customWidth="1"/>
    <col min="6" max="27" width="9.125" style="420" customWidth="1"/>
    <col min="28" max="28" width="13.75" style="420" customWidth="1"/>
    <col min="29" max="75" width="9.125" style="420" customWidth="1"/>
    <col min="76" max="256" width="9" style="420"/>
    <col min="257" max="257" width="9" style="420" customWidth="1"/>
    <col min="258" max="258" width="5.25" style="420" customWidth="1"/>
    <col min="259" max="259" width="3.625" style="420" customWidth="1"/>
    <col min="260" max="260" width="22" style="420" customWidth="1"/>
    <col min="261" max="283" width="9.125" style="420" customWidth="1"/>
    <col min="284" max="284" width="13.75" style="420" customWidth="1"/>
    <col min="285" max="331" width="9.125" style="420" customWidth="1"/>
    <col min="332" max="512" width="9" style="420"/>
    <col min="513" max="513" width="9" style="420" customWidth="1"/>
    <col min="514" max="514" width="5.25" style="420" customWidth="1"/>
    <col min="515" max="515" width="3.625" style="420" customWidth="1"/>
    <col min="516" max="516" width="22" style="420" customWidth="1"/>
    <col min="517" max="539" width="9.125" style="420" customWidth="1"/>
    <col min="540" max="540" width="13.75" style="420" customWidth="1"/>
    <col min="541" max="587" width="9.125" style="420" customWidth="1"/>
    <col min="588" max="768" width="9" style="420"/>
    <col min="769" max="769" width="9" style="420" customWidth="1"/>
    <col min="770" max="770" width="5.25" style="420" customWidth="1"/>
    <col min="771" max="771" width="3.625" style="420" customWidth="1"/>
    <col min="772" max="772" width="22" style="420" customWidth="1"/>
    <col min="773" max="795" width="9.125" style="420" customWidth="1"/>
    <col min="796" max="796" width="13.75" style="420" customWidth="1"/>
    <col min="797" max="843" width="9.125" style="420" customWidth="1"/>
    <col min="844" max="1024" width="9" style="420"/>
    <col min="1025" max="1025" width="9" style="420" customWidth="1"/>
    <col min="1026" max="1026" width="5.25" style="420" customWidth="1"/>
    <col min="1027" max="1027" width="3.625" style="420" customWidth="1"/>
    <col min="1028" max="1028" width="22" style="420" customWidth="1"/>
    <col min="1029" max="1051" width="9.125" style="420" customWidth="1"/>
    <col min="1052" max="1052" width="13.75" style="420" customWidth="1"/>
    <col min="1053" max="1099" width="9.125" style="420" customWidth="1"/>
    <col min="1100" max="1280" width="9" style="420"/>
    <col min="1281" max="1281" width="9" style="420" customWidth="1"/>
    <col min="1282" max="1282" width="5.25" style="420" customWidth="1"/>
    <col min="1283" max="1283" width="3.625" style="420" customWidth="1"/>
    <col min="1284" max="1284" width="22" style="420" customWidth="1"/>
    <col min="1285" max="1307" width="9.125" style="420" customWidth="1"/>
    <col min="1308" max="1308" width="13.75" style="420" customWidth="1"/>
    <col min="1309" max="1355" width="9.125" style="420" customWidth="1"/>
    <col min="1356" max="1536" width="9" style="420"/>
    <col min="1537" max="1537" width="9" style="420" customWidth="1"/>
    <col min="1538" max="1538" width="5.25" style="420" customWidth="1"/>
    <col min="1539" max="1539" width="3.625" style="420" customWidth="1"/>
    <col min="1540" max="1540" width="22" style="420" customWidth="1"/>
    <col min="1541" max="1563" width="9.125" style="420" customWidth="1"/>
    <col min="1564" max="1564" width="13.75" style="420" customWidth="1"/>
    <col min="1565" max="1611" width="9.125" style="420" customWidth="1"/>
    <col min="1612" max="1792" width="9" style="420"/>
    <col min="1793" max="1793" width="9" style="420" customWidth="1"/>
    <col min="1794" max="1794" width="5.25" style="420" customWidth="1"/>
    <col min="1795" max="1795" width="3.625" style="420" customWidth="1"/>
    <col min="1796" max="1796" width="22" style="420" customWidth="1"/>
    <col min="1797" max="1819" width="9.125" style="420" customWidth="1"/>
    <col min="1820" max="1820" width="13.75" style="420" customWidth="1"/>
    <col min="1821" max="1867" width="9.125" style="420" customWidth="1"/>
    <col min="1868" max="2048" width="9" style="420"/>
    <col min="2049" max="2049" width="9" style="420" customWidth="1"/>
    <col min="2050" max="2050" width="5.25" style="420" customWidth="1"/>
    <col min="2051" max="2051" width="3.625" style="420" customWidth="1"/>
    <col min="2052" max="2052" width="22" style="420" customWidth="1"/>
    <col min="2053" max="2075" width="9.125" style="420" customWidth="1"/>
    <col min="2076" max="2076" width="13.75" style="420" customWidth="1"/>
    <col min="2077" max="2123" width="9.125" style="420" customWidth="1"/>
    <col min="2124" max="2304" width="9" style="420"/>
    <col min="2305" max="2305" width="9" style="420" customWidth="1"/>
    <col min="2306" max="2306" width="5.25" style="420" customWidth="1"/>
    <col min="2307" max="2307" width="3.625" style="420" customWidth="1"/>
    <col min="2308" max="2308" width="22" style="420" customWidth="1"/>
    <col min="2309" max="2331" width="9.125" style="420" customWidth="1"/>
    <col min="2332" max="2332" width="13.75" style="420" customWidth="1"/>
    <col min="2333" max="2379" width="9.125" style="420" customWidth="1"/>
    <col min="2380" max="2560" width="9" style="420"/>
    <col min="2561" max="2561" width="9" style="420" customWidth="1"/>
    <col min="2562" max="2562" width="5.25" style="420" customWidth="1"/>
    <col min="2563" max="2563" width="3.625" style="420" customWidth="1"/>
    <col min="2564" max="2564" width="22" style="420" customWidth="1"/>
    <col min="2565" max="2587" width="9.125" style="420" customWidth="1"/>
    <col min="2588" max="2588" width="13.75" style="420" customWidth="1"/>
    <col min="2589" max="2635" width="9.125" style="420" customWidth="1"/>
    <col min="2636" max="2816" width="9" style="420"/>
    <col min="2817" max="2817" width="9" style="420" customWidth="1"/>
    <col min="2818" max="2818" width="5.25" style="420" customWidth="1"/>
    <col min="2819" max="2819" width="3.625" style="420" customWidth="1"/>
    <col min="2820" max="2820" width="22" style="420" customWidth="1"/>
    <col min="2821" max="2843" width="9.125" style="420" customWidth="1"/>
    <col min="2844" max="2844" width="13.75" style="420" customWidth="1"/>
    <col min="2845" max="2891" width="9.125" style="420" customWidth="1"/>
    <col min="2892" max="3072" width="9" style="420"/>
    <col min="3073" max="3073" width="9" style="420" customWidth="1"/>
    <col min="3074" max="3074" width="5.25" style="420" customWidth="1"/>
    <col min="3075" max="3075" width="3.625" style="420" customWidth="1"/>
    <col min="3076" max="3076" width="22" style="420" customWidth="1"/>
    <col min="3077" max="3099" width="9.125" style="420" customWidth="1"/>
    <col min="3100" max="3100" width="13.75" style="420" customWidth="1"/>
    <col min="3101" max="3147" width="9.125" style="420" customWidth="1"/>
    <col min="3148" max="3328" width="9" style="420"/>
    <col min="3329" max="3329" width="9" style="420" customWidth="1"/>
    <col min="3330" max="3330" width="5.25" style="420" customWidth="1"/>
    <col min="3331" max="3331" width="3.625" style="420" customWidth="1"/>
    <col min="3332" max="3332" width="22" style="420" customWidth="1"/>
    <col min="3333" max="3355" width="9.125" style="420" customWidth="1"/>
    <col min="3356" max="3356" width="13.75" style="420" customWidth="1"/>
    <col min="3357" max="3403" width="9.125" style="420" customWidth="1"/>
    <col min="3404" max="3584" width="9" style="420"/>
    <col min="3585" max="3585" width="9" style="420" customWidth="1"/>
    <col min="3586" max="3586" width="5.25" style="420" customWidth="1"/>
    <col min="3587" max="3587" width="3.625" style="420" customWidth="1"/>
    <col min="3588" max="3588" width="22" style="420" customWidth="1"/>
    <col min="3589" max="3611" width="9.125" style="420" customWidth="1"/>
    <col min="3612" max="3612" width="13.75" style="420" customWidth="1"/>
    <col min="3613" max="3659" width="9.125" style="420" customWidth="1"/>
    <col min="3660" max="3840" width="9" style="420"/>
    <col min="3841" max="3841" width="9" style="420" customWidth="1"/>
    <col min="3842" max="3842" width="5.25" style="420" customWidth="1"/>
    <col min="3843" max="3843" width="3.625" style="420" customWidth="1"/>
    <col min="3844" max="3844" width="22" style="420" customWidth="1"/>
    <col min="3845" max="3867" width="9.125" style="420" customWidth="1"/>
    <col min="3868" max="3868" width="13.75" style="420" customWidth="1"/>
    <col min="3869" max="3915" width="9.125" style="420" customWidth="1"/>
    <col min="3916" max="4096" width="9" style="420"/>
    <col min="4097" max="4097" width="9" style="420" customWidth="1"/>
    <col min="4098" max="4098" width="5.25" style="420" customWidth="1"/>
    <col min="4099" max="4099" width="3.625" style="420" customWidth="1"/>
    <col min="4100" max="4100" width="22" style="420" customWidth="1"/>
    <col min="4101" max="4123" width="9.125" style="420" customWidth="1"/>
    <col min="4124" max="4124" width="13.75" style="420" customWidth="1"/>
    <col min="4125" max="4171" width="9.125" style="420" customWidth="1"/>
    <col min="4172" max="4352" width="9" style="420"/>
    <col min="4353" max="4353" width="9" style="420" customWidth="1"/>
    <col min="4354" max="4354" width="5.25" style="420" customWidth="1"/>
    <col min="4355" max="4355" width="3.625" style="420" customWidth="1"/>
    <col min="4356" max="4356" width="22" style="420" customWidth="1"/>
    <col min="4357" max="4379" width="9.125" style="420" customWidth="1"/>
    <col min="4380" max="4380" width="13.75" style="420" customWidth="1"/>
    <col min="4381" max="4427" width="9.125" style="420" customWidth="1"/>
    <col min="4428" max="4608" width="9" style="420"/>
    <col min="4609" max="4609" width="9" style="420" customWidth="1"/>
    <col min="4610" max="4610" width="5.25" style="420" customWidth="1"/>
    <col min="4611" max="4611" width="3.625" style="420" customWidth="1"/>
    <col min="4612" max="4612" width="22" style="420" customWidth="1"/>
    <col min="4613" max="4635" width="9.125" style="420" customWidth="1"/>
    <col min="4636" max="4636" width="13.75" style="420" customWidth="1"/>
    <col min="4637" max="4683" width="9.125" style="420" customWidth="1"/>
    <col min="4684" max="4864" width="9" style="420"/>
    <col min="4865" max="4865" width="9" style="420" customWidth="1"/>
    <col min="4866" max="4866" width="5.25" style="420" customWidth="1"/>
    <col min="4867" max="4867" width="3.625" style="420" customWidth="1"/>
    <col min="4868" max="4868" width="22" style="420" customWidth="1"/>
    <col min="4869" max="4891" width="9.125" style="420" customWidth="1"/>
    <col min="4892" max="4892" width="13.75" style="420" customWidth="1"/>
    <col min="4893" max="4939" width="9.125" style="420" customWidth="1"/>
    <col min="4940" max="5120" width="9" style="420"/>
    <col min="5121" max="5121" width="9" style="420" customWidth="1"/>
    <col min="5122" max="5122" width="5.25" style="420" customWidth="1"/>
    <col min="5123" max="5123" width="3.625" style="420" customWidth="1"/>
    <col min="5124" max="5124" width="22" style="420" customWidth="1"/>
    <col min="5125" max="5147" width="9.125" style="420" customWidth="1"/>
    <col min="5148" max="5148" width="13.75" style="420" customWidth="1"/>
    <col min="5149" max="5195" width="9.125" style="420" customWidth="1"/>
    <col min="5196" max="5376" width="9" style="420"/>
    <col min="5377" max="5377" width="9" style="420" customWidth="1"/>
    <col min="5378" max="5378" width="5.25" style="420" customWidth="1"/>
    <col min="5379" max="5379" width="3.625" style="420" customWidth="1"/>
    <col min="5380" max="5380" width="22" style="420" customWidth="1"/>
    <col min="5381" max="5403" width="9.125" style="420" customWidth="1"/>
    <col min="5404" max="5404" width="13.75" style="420" customWidth="1"/>
    <col min="5405" max="5451" width="9.125" style="420" customWidth="1"/>
    <col min="5452" max="5632" width="9" style="420"/>
    <col min="5633" max="5633" width="9" style="420" customWidth="1"/>
    <col min="5634" max="5634" width="5.25" style="420" customWidth="1"/>
    <col min="5635" max="5635" width="3.625" style="420" customWidth="1"/>
    <col min="5636" max="5636" width="22" style="420" customWidth="1"/>
    <col min="5637" max="5659" width="9.125" style="420" customWidth="1"/>
    <col min="5660" max="5660" width="13.75" style="420" customWidth="1"/>
    <col min="5661" max="5707" width="9.125" style="420" customWidth="1"/>
    <col min="5708" max="5888" width="9" style="420"/>
    <col min="5889" max="5889" width="9" style="420" customWidth="1"/>
    <col min="5890" max="5890" width="5.25" style="420" customWidth="1"/>
    <col min="5891" max="5891" width="3.625" style="420" customWidth="1"/>
    <col min="5892" max="5892" width="22" style="420" customWidth="1"/>
    <col min="5893" max="5915" width="9.125" style="420" customWidth="1"/>
    <col min="5916" max="5916" width="13.75" style="420" customWidth="1"/>
    <col min="5917" max="5963" width="9.125" style="420" customWidth="1"/>
    <col min="5964" max="6144" width="9" style="420"/>
    <col min="6145" max="6145" width="9" style="420" customWidth="1"/>
    <col min="6146" max="6146" width="5.25" style="420" customWidth="1"/>
    <col min="6147" max="6147" width="3.625" style="420" customWidth="1"/>
    <col min="6148" max="6148" width="22" style="420" customWidth="1"/>
    <col min="6149" max="6171" width="9.125" style="420" customWidth="1"/>
    <col min="6172" max="6172" width="13.75" style="420" customWidth="1"/>
    <col min="6173" max="6219" width="9.125" style="420" customWidth="1"/>
    <col min="6220" max="6400" width="9" style="420"/>
    <col min="6401" max="6401" width="9" style="420" customWidth="1"/>
    <col min="6402" max="6402" width="5.25" style="420" customWidth="1"/>
    <col min="6403" max="6403" width="3.625" style="420" customWidth="1"/>
    <col min="6404" max="6404" width="22" style="420" customWidth="1"/>
    <col min="6405" max="6427" width="9.125" style="420" customWidth="1"/>
    <col min="6428" max="6428" width="13.75" style="420" customWidth="1"/>
    <col min="6429" max="6475" width="9.125" style="420" customWidth="1"/>
    <col min="6476" max="6656" width="9" style="420"/>
    <col min="6657" max="6657" width="9" style="420" customWidth="1"/>
    <col min="6658" max="6658" width="5.25" style="420" customWidth="1"/>
    <col min="6659" max="6659" width="3.625" style="420" customWidth="1"/>
    <col min="6660" max="6660" width="22" style="420" customWidth="1"/>
    <col min="6661" max="6683" width="9.125" style="420" customWidth="1"/>
    <col min="6684" max="6684" width="13.75" style="420" customWidth="1"/>
    <col min="6685" max="6731" width="9.125" style="420" customWidth="1"/>
    <col min="6732" max="6912" width="9" style="420"/>
    <col min="6913" max="6913" width="9" style="420" customWidth="1"/>
    <col min="6914" max="6914" width="5.25" style="420" customWidth="1"/>
    <col min="6915" max="6915" width="3.625" style="420" customWidth="1"/>
    <col min="6916" max="6916" width="22" style="420" customWidth="1"/>
    <col min="6917" max="6939" width="9.125" style="420" customWidth="1"/>
    <col min="6940" max="6940" width="13.75" style="420" customWidth="1"/>
    <col min="6941" max="6987" width="9.125" style="420" customWidth="1"/>
    <col min="6988" max="7168" width="9" style="420"/>
    <col min="7169" max="7169" width="9" style="420" customWidth="1"/>
    <col min="7170" max="7170" width="5.25" style="420" customWidth="1"/>
    <col min="7171" max="7171" width="3.625" style="420" customWidth="1"/>
    <col min="7172" max="7172" width="22" style="420" customWidth="1"/>
    <col min="7173" max="7195" width="9.125" style="420" customWidth="1"/>
    <col min="7196" max="7196" width="13.75" style="420" customWidth="1"/>
    <col min="7197" max="7243" width="9.125" style="420" customWidth="1"/>
    <col min="7244" max="7424" width="9" style="420"/>
    <col min="7425" max="7425" width="9" style="420" customWidth="1"/>
    <col min="7426" max="7426" width="5.25" style="420" customWidth="1"/>
    <col min="7427" max="7427" width="3.625" style="420" customWidth="1"/>
    <col min="7428" max="7428" width="22" style="420" customWidth="1"/>
    <col min="7429" max="7451" width="9.125" style="420" customWidth="1"/>
    <col min="7452" max="7452" width="13.75" style="420" customWidth="1"/>
    <col min="7453" max="7499" width="9.125" style="420" customWidth="1"/>
    <col min="7500" max="7680" width="9" style="420"/>
    <col min="7681" max="7681" width="9" style="420" customWidth="1"/>
    <col min="7682" max="7682" width="5.25" style="420" customWidth="1"/>
    <col min="7683" max="7683" width="3.625" style="420" customWidth="1"/>
    <col min="7684" max="7684" width="22" style="420" customWidth="1"/>
    <col min="7685" max="7707" width="9.125" style="420" customWidth="1"/>
    <col min="7708" max="7708" width="13.75" style="420" customWidth="1"/>
    <col min="7709" max="7755" width="9.125" style="420" customWidth="1"/>
    <col min="7756" max="7936" width="9" style="420"/>
    <col min="7937" max="7937" width="9" style="420" customWidth="1"/>
    <col min="7938" max="7938" width="5.25" style="420" customWidth="1"/>
    <col min="7939" max="7939" width="3.625" style="420" customWidth="1"/>
    <col min="7940" max="7940" width="22" style="420" customWidth="1"/>
    <col min="7941" max="7963" width="9.125" style="420" customWidth="1"/>
    <col min="7964" max="7964" width="13.75" style="420" customWidth="1"/>
    <col min="7965" max="8011" width="9.125" style="420" customWidth="1"/>
    <col min="8012" max="8192" width="9" style="420"/>
    <col min="8193" max="8193" width="9" style="420" customWidth="1"/>
    <col min="8194" max="8194" width="5.25" style="420" customWidth="1"/>
    <col min="8195" max="8195" width="3.625" style="420" customWidth="1"/>
    <col min="8196" max="8196" width="22" style="420" customWidth="1"/>
    <col min="8197" max="8219" width="9.125" style="420" customWidth="1"/>
    <col min="8220" max="8220" width="13.75" style="420" customWidth="1"/>
    <col min="8221" max="8267" width="9.125" style="420" customWidth="1"/>
    <col min="8268" max="8448" width="9" style="420"/>
    <col min="8449" max="8449" width="9" style="420" customWidth="1"/>
    <col min="8450" max="8450" width="5.25" style="420" customWidth="1"/>
    <col min="8451" max="8451" width="3.625" style="420" customWidth="1"/>
    <col min="8452" max="8452" width="22" style="420" customWidth="1"/>
    <col min="8453" max="8475" width="9.125" style="420" customWidth="1"/>
    <col min="8476" max="8476" width="13.75" style="420" customWidth="1"/>
    <col min="8477" max="8523" width="9.125" style="420" customWidth="1"/>
    <col min="8524" max="8704" width="9" style="420"/>
    <col min="8705" max="8705" width="9" style="420" customWidth="1"/>
    <col min="8706" max="8706" width="5.25" style="420" customWidth="1"/>
    <col min="8707" max="8707" width="3.625" style="420" customWidth="1"/>
    <col min="8708" max="8708" width="22" style="420" customWidth="1"/>
    <col min="8709" max="8731" width="9.125" style="420" customWidth="1"/>
    <col min="8732" max="8732" width="13.75" style="420" customWidth="1"/>
    <col min="8733" max="8779" width="9.125" style="420" customWidth="1"/>
    <col min="8780" max="8960" width="9" style="420"/>
    <col min="8961" max="8961" width="9" style="420" customWidth="1"/>
    <col min="8962" max="8962" width="5.25" style="420" customWidth="1"/>
    <col min="8963" max="8963" width="3.625" style="420" customWidth="1"/>
    <col min="8964" max="8964" width="22" style="420" customWidth="1"/>
    <col min="8965" max="8987" width="9.125" style="420" customWidth="1"/>
    <col min="8988" max="8988" width="13.75" style="420" customWidth="1"/>
    <col min="8989" max="9035" width="9.125" style="420" customWidth="1"/>
    <col min="9036" max="9216" width="9" style="420"/>
    <col min="9217" max="9217" width="9" style="420" customWidth="1"/>
    <col min="9218" max="9218" width="5.25" style="420" customWidth="1"/>
    <col min="9219" max="9219" width="3.625" style="420" customWidth="1"/>
    <col min="9220" max="9220" width="22" style="420" customWidth="1"/>
    <col min="9221" max="9243" width="9.125" style="420" customWidth="1"/>
    <col min="9244" max="9244" width="13.75" style="420" customWidth="1"/>
    <col min="9245" max="9291" width="9.125" style="420" customWidth="1"/>
    <col min="9292" max="9472" width="9" style="420"/>
    <col min="9473" max="9473" width="9" style="420" customWidth="1"/>
    <col min="9474" max="9474" width="5.25" style="420" customWidth="1"/>
    <col min="9475" max="9475" width="3.625" style="420" customWidth="1"/>
    <col min="9476" max="9476" width="22" style="420" customWidth="1"/>
    <col min="9477" max="9499" width="9.125" style="420" customWidth="1"/>
    <col min="9500" max="9500" width="13.75" style="420" customWidth="1"/>
    <col min="9501" max="9547" width="9.125" style="420" customWidth="1"/>
    <col min="9548" max="9728" width="9" style="420"/>
    <col min="9729" max="9729" width="9" style="420" customWidth="1"/>
    <col min="9730" max="9730" width="5.25" style="420" customWidth="1"/>
    <col min="9731" max="9731" width="3.625" style="420" customWidth="1"/>
    <col min="9732" max="9732" width="22" style="420" customWidth="1"/>
    <col min="9733" max="9755" width="9.125" style="420" customWidth="1"/>
    <col min="9756" max="9756" width="13.75" style="420" customWidth="1"/>
    <col min="9757" max="9803" width="9.125" style="420" customWidth="1"/>
    <col min="9804" max="9984" width="9" style="420"/>
    <col min="9985" max="9985" width="9" style="420" customWidth="1"/>
    <col min="9986" max="9986" width="5.25" style="420" customWidth="1"/>
    <col min="9987" max="9987" width="3.625" style="420" customWidth="1"/>
    <col min="9988" max="9988" width="22" style="420" customWidth="1"/>
    <col min="9989" max="10011" width="9.125" style="420" customWidth="1"/>
    <col min="10012" max="10012" width="13.75" style="420" customWidth="1"/>
    <col min="10013" max="10059" width="9.125" style="420" customWidth="1"/>
    <col min="10060" max="10240" width="9" style="420"/>
    <col min="10241" max="10241" width="9" style="420" customWidth="1"/>
    <col min="10242" max="10242" width="5.25" style="420" customWidth="1"/>
    <col min="10243" max="10243" width="3.625" style="420" customWidth="1"/>
    <col min="10244" max="10244" width="22" style="420" customWidth="1"/>
    <col min="10245" max="10267" width="9.125" style="420" customWidth="1"/>
    <col min="10268" max="10268" width="13.75" style="420" customWidth="1"/>
    <col min="10269" max="10315" width="9.125" style="420" customWidth="1"/>
    <col min="10316" max="10496" width="9" style="420"/>
    <col min="10497" max="10497" width="9" style="420" customWidth="1"/>
    <col min="10498" max="10498" width="5.25" style="420" customWidth="1"/>
    <col min="10499" max="10499" width="3.625" style="420" customWidth="1"/>
    <col min="10500" max="10500" width="22" style="420" customWidth="1"/>
    <col min="10501" max="10523" width="9.125" style="420" customWidth="1"/>
    <col min="10524" max="10524" width="13.75" style="420" customWidth="1"/>
    <col min="10525" max="10571" width="9.125" style="420" customWidth="1"/>
    <col min="10572" max="10752" width="9" style="420"/>
    <col min="10753" max="10753" width="9" style="420" customWidth="1"/>
    <col min="10754" max="10754" width="5.25" style="420" customWidth="1"/>
    <col min="10755" max="10755" width="3.625" style="420" customWidth="1"/>
    <col min="10756" max="10756" width="22" style="420" customWidth="1"/>
    <col min="10757" max="10779" width="9.125" style="420" customWidth="1"/>
    <col min="10780" max="10780" width="13.75" style="420" customWidth="1"/>
    <col min="10781" max="10827" width="9.125" style="420" customWidth="1"/>
    <col min="10828" max="11008" width="9" style="420"/>
    <col min="11009" max="11009" width="9" style="420" customWidth="1"/>
    <col min="11010" max="11010" width="5.25" style="420" customWidth="1"/>
    <col min="11011" max="11011" width="3.625" style="420" customWidth="1"/>
    <col min="11012" max="11012" width="22" style="420" customWidth="1"/>
    <col min="11013" max="11035" width="9.125" style="420" customWidth="1"/>
    <col min="11036" max="11036" width="13.75" style="420" customWidth="1"/>
    <col min="11037" max="11083" width="9.125" style="420" customWidth="1"/>
    <col min="11084" max="11264" width="9" style="420"/>
    <col min="11265" max="11265" width="9" style="420" customWidth="1"/>
    <col min="11266" max="11266" width="5.25" style="420" customWidth="1"/>
    <col min="11267" max="11267" width="3.625" style="420" customWidth="1"/>
    <col min="11268" max="11268" width="22" style="420" customWidth="1"/>
    <col min="11269" max="11291" width="9.125" style="420" customWidth="1"/>
    <col min="11292" max="11292" width="13.75" style="420" customWidth="1"/>
    <col min="11293" max="11339" width="9.125" style="420" customWidth="1"/>
    <col min="11340" max="11520" width="9" style="420"/>
    <col min="11521" max="11521" width="9" style="420" customWidth="1"/>
    <col min="11522" max="11522" width="5.25" style="420" customWidth="1"/>
    <col min="11523" max="11523" width="3.625" style="420" customWidth="1"/>
    <col min="11524" max="11524" width="22" style="420" customWidth="1"/>
    <col min="11525" max="11547" width="9.125" style="420" customWidth="1"/>
    <col min="11548" max="11548" width="13.75" style="420" customWidth="1"/>
    <col min="11549" max="11595" width="9.125" style="420" customWidth="1"/>
    <col min="11596" max="11776" width="9" style="420"/>
    <col min="11777" max="11777" width="9" style="420" customWidth="1"/>
    <col min="11778" max="11778" width="5.25" style="420" customWidth="1"/>
    <col min="11779" max="11779" width="3.625" style="420" customWidth="1"/>
    <col min="11780" max="11780" width="22" style="420" customWidth="1"/>
    <col min="11781" max="11803" width="9.125" style="420" customWidth="1"/>
    <col min="11804" max="11804" width="13.75" style="420" customWidth="1"/>
    <col min="11805" max="11851" width="9.125" style="420" customWidth="1"/>
    <col min="11852" max="12032" width="9" style="420"/>
    <col min="12033" max="12033" width="9" style="420" customWidth="1"/>
    <col min="12034" max="12034" width="5.25" style="420" customWidth="1"/>
    <col min="12035" max="12035" width="3.625" style="420" customWidth="1"/>
    <col min="12036" max="12036" width="22" style="420" customWidth="1"/>
    <col min="12037" max="12059" width="9.125" style="420" customWidth="1"/>
    <col min="12060" max="12060" width="13.75" style="420" customWidth="1"/>
    <col min="12061" max="12107" width="9.125" style="420" customWidth="1"/>
    <col min="12108" max="12288" width="9" style="420"/>
    <col min="12289" max="12289" width="9" style="420" customWidth="1"/>
    <col min="12290" max="12290" width="5.25" style="420" customWidth="1"/>
    <col min="12291" max="12291" width="3.625" style="420" customWidth="1"/>
    <col min="12292" max="12292" width="22" style="420" customWidth="1"/>
    <col min="12293" max="12315" width="9.125" style="420" customWidth="1"/>
    <col min="12316" max="12316" width="13.75" style="420" customWidth="1"/>
    <col min="12317" max="12363" width="9.125" style="420" customWidth="1"/>
    <col min="12364" max="12544" width="9" style="420"/>
    <col min="12545" max="12545" width="9" style="420" customWidth="1"/>
    <col min="12546" max="12546" width="5.25" style="420" customWidth="1"/>
    <col min="12547" max="12547" width="3.625" style="420" customWidth="1"/>
    <col min="12548" max="12548" width="22" style="420" customWidth="1"/>
    <col min="12549" max="12571" width="9.125" style="420" customWidth="1"/>
    <col min="12572" max="12572" width="13.75" style="420" customWidth="1"/>
    <col min="12573" max="12619" width="9.125" style="420" customWidth="1"/>
    <col min="12620" max="12800" width="9" style="420"/>
    <col min="12801" max="12801" width="9" style="420" customWidth="1"/>
    <col min="12802" max="12802" width="5.25" style="420" customWidth="1"/>
    <col min="12803" max="12803" width="3.625" style="420" customWidth="1"/>
    <col min="12804" max="12804" width="22" style="420" customWidth="1"/>
    <col min="12805" max="12827" width="9.125" style="420" customWidth="1"/>
    <col min="12828" max="12828" width="13.75" style="420" customWidth="1"/>
    <col min="12829" max="12875" width="9.125" style="420" customWidth="1"/>
    <col min="12876" max="13056" width="9" style="420"/>
    <col min="13057" max="13057" width="9" style="420" customWidth="1"/>
    <col min="13058" max="13058" width="5.25" style="420" customWidth="1"/>
    <col min="13059" max="13059" width="3.625" style="420" customWidth="1"/>
    <col min="13060" max="13060" width="22" style="420" customWidth="1"/>
    <col min="13061" max="13083" width="9.125" style="420" customWidth="1"/>
    <col min="13084" max="13084" width="13.75" style="420" customWidth="1"/>
    <col min="13085" max="13131" width="9.125" style="420" customWidth="1"/>
    <col min="13132" max="13312" width="9" style="420"/>
    <col min="13313" max="13313" width="9" style="420" customWidth="1"/>
    <col min="13314" max="13314" width="5.25" style="420" customWidth="1"/>
    <col min="13315" max="13315" width="3.625" style="420" customWidth="1"/>
    <col min="13316" max="13316" width="22" style="420" customWidth="1"/>
    <col min="13317" max="13339" width="9.125" style="420" customWidth="1"/>
    <col min="13340" max="13340" width="13.75" style="420" customWidth="1"/>
    <col min="13341" max="13387" width="9.125" style="420" customWidth="1"/>
    <col min="13388" max="13568" width="9" style="420"/>
    <col min="13569" max="13569" width="9" style="420" customWidth="1"/>
    <col min="13570" max="13570" width="5.25" style="420" customWidth="1"/>
    <col min="13571" max="13571" width="3.625" style="420" customWidth="1"/>
    <col min="13572" max="13572" width="22" style="420" customWidth="1"/>
    <col min="13573" max="13595" width="9.125" style="420" customWidth="1"/>
    <col min="13596" max="13596" width="13.75" style="420" customWidth="1"/>
    <col min="13597" max="13643" width="9.125" style="420" customWidth="1"/>
    <col min="13644" max="13824" width="9" style="420"/>
    <col min="13825" max="13825" width="9" style="420" customWidth="1"/>
    <col min="13826" max="13826" width="5.25" style="420" customWidth="1"/>
    <col min="13827" max="13827" width="3.625" style="420" customWidth="1"/>
    <col min="13828" max="13828" width="22" style="420" customWidth="1"/>
    <col min="13829" max="13851" width="9.125" style="420" customWidth="1"/>
    <col min="13852" max="13852" width="13.75" style="420" customWidth="1"/>
    <col min="13853" max="13899" width="9.125" style="420" customWidth="1"/>
    <col min="13900" max="14080" width="9" style="420"/>
    <col min="14081" max="14081" width="9" style="420" customWidth="1"/>
    <col min="14082" max="14082" width="5.25" style="420" customWidth="1"/>
    <col min="14083" max="14083" width="3.625" style="420" customWidth="1"/>
    <col min="14084" max="14084" width="22" style="420" customWidth="1"/>
    <col min="14085" max="14107" width="9.125" style="420" customWidth="1"/>
    <col min="14108" max="14108" width="13.75" style="420" customWidth="1"/>
    <col min="14109" max="14155" width="9.125" style="420" customWidth="1"/>
    <col min="14156" max="14336" width="9" style="420"/>
    <col min="14337" max="14337" width="9" style="420" customWidth="1"/>
    <col min="14338" max="14338" width="5.25" style="420" customWidth="1"/>
    <col min="14339" max="14339" width="3.625" style="420" customWidth="1"/>
    <col min="14340" max="14340" width="22" style="420" customWidth="1"/>
    <col min="14341" max="14363" width="9.125" style="420" customWidth="1"/>
    <col min="14364" max="14364" width="13.75" style="420" customWidth="1"/>
    <col min="14365" max="14411" width="9.125" style="420" customWidth="1"/>
    <col min="14412" max="14592" width="9" style="420"/>
    <col min="14593" max="14593" width="9" style="420" customWidth="1"/>
    <col min="14594" max="14594" width="5.25" style="420" customWidth="1"/>
    <col min="14595" max="14595" width="3.625" style="420" customWidth="1"/>
    <col min="14596" max="14596" width="22" style="420" customWidth="1"/>
    <col min="14597" max="14619" width="9.125" style="420" customWidth="1"/>
    <col min="14620" max="14620" width="13.75" style="420" customWidth="1"/>
    <col min="14621" max="14667" width="9.125" style="420" customWidth="1"/>
    <col min="14668" max="14848" width="9" style="420"/>
    <col min="14849" max="14849" width="9" style="420" customWidth="1"/>
    <col min="14850" max="14850" width="5.25" style="420" customWidth="1"/>
    <col min="14851" max="14851" width="3.625" style="420" customWidth="1"/>
    <col min="14852" max="14852" width="22" style="420" customWidth="1"/>
    <col min="14853" max="14875" width="9.125" style="420" customWidth="1"/>
    <col min="14876" max="14876" width="13.75" style="420" customWidth="1"/>
    <col min="14877" max="14923" width="9.125" style="420" customWidth="1"/>
    <col min="14924" max="15104" width="9" style="420"/>
    <col min="15105" max="15105" width="9" style="420" customWidth="1"/>
    <col min="15106" max="15106" width="5.25" style="420" customWidth="1"/>
    <col min="15107" max="15107" width="3.625" style="420" customWidth="1"/>
    <col min="15108" max="15108" width="22" style="420" customWidth="1"/>
    <col min="15109" max="15131" width="9.125" style="420" customWidth="1"/>
    <col min="15132" max="15132" width="13.75" style="420" customWidth="1"/>
    <col min="15133" max="15179" width="9.125" style="420" customWidth="1"/>
    <col min="15180" max="15360" width="9" style="420"/>
    <col min="15361" max="15361" width="9" style="420" customWidth="1"/>
    <col min="15362" max="15362" width="5.25" style="420" customWidth="1"/>
    <col min="15363" max="15363" width="3.625" style="420" customWidth="1"/>
    <col min="15364" max="15364" width="22" style="420" customWidth="1"/>
    <col min="15365" max="15387" width="9.125" style="420" customWidth="1"/>
    <col min="15388" max="15388" width="13.75" style="420" customWidth="1"/>
    <col min="15389" max="15435" width="9.125" style="420" customWidth="1"/>
    <col min="15436" max="15616" width="9" style="420"/>
    <col min="15617" max="15617" width="9" style="420" customWidth="1"/>
    <col min="15618" max="15618" width="5.25" style="420" customWidth="1"/>
    <col min="15619" max="15619" width="3.625" style="420" customWidth="1"/>
    <col min="15620" max="15620" width="22" style="420" customWidth="1"/>
    <col min="15621" max="15643" width="9.125" style="420" customWidth="1"/>
    <col min="15644" max="15644" width="13.75" style="420" customWidth="1"/>
    <col min="15645" max="15691" width="9.125" style="420" customWidth="1"/>
    <col min="15692" max="15872" width="9" style="420"/>
    <col min="15873" max="15873" width="9" style="420" customWidth="1"/>
    <col min="15874" max="15874" width="5.25" style="420" customWidth="1"/>
    <col min="15875" max="15875" width="3.625" style="420" customWidth="1"/>
    <col min="15876" max="15876" width="22" style="420" customWidth="1"/>
    <col min="15877" max="15899" width="9.125" style="420" customWidth="1"/>
    <col min="15900" max="15900" width="13.75" style="420" customWidth="1"/>
    <col min="15901" max="15947" width="9.125" style="420" customWidth="1"/>
    <col min="15948" max="16128" width="9" style="420"/>
    <col min="16129" max="16129" width="9" style="420" customWidth="1"/>
    <col min="16130" max="16130" width="5.25" style="420" customWidth="1"/>
    <col min="16131" max="16131" width="3.625" style="420" customWidth="1"/>
    <col min="16132" max="16132" width="22" style="420" customWidth="1"/>
    <col min="16133" max="16155" width="9.125" style="420" customWidth="1"/>
    <col min="16156" max="16156" width="13.75" style="420" customWidth="1"/>
    <col min="16157" max="16203" width="9.125" style="420" customWidth="1"/>
    <col min="16204" max="16384" width="9" style="420"/>
  </cols>
  <sheetData>
    <row r="1" spans="2:75" s="418" customFormat="1" ht="18.600000000000001" customHeight="1" x14ac:dyDescent="0.15">
      <c r="B1" s="419"/>
      <c r="C1" s="419"/>
      <c r="D1" s="419"/>
      <c r="E1" s="419"/>
      <c r="F1" s="419"/>
      <c r="G1" s="419"/>
      <c r="H1" s="420"/>
      <c r="I1" s="420"/>
      <c r="J1" s="420"/>
      <c r="K1" s="420"/>
      <c r="L1" s="420"/>
      <c r="M1" s="420"/>
      <c r="N1" s="420"/>
      <c r="O1" s="420"/>
      <c r="P1" s="420"/>
      <c r="Q1" s="420"/>
      <c r="R1" s="420"/>
      <c r="S1" s="420"/>
      <c r="T1" s="420"/>
      <c r="U1" s="420"/>
      <c r="V1" s="420"/>
      <c r="W1" s="420"/>
      <c r="X1" s="420"/>
      <c r="Y1" s="420"/>
      <c r="Z1" s="420"/>
      <c r="AA1" s="420"/>
      <c r="AB1" s="420"/>
      <c r="AC1" s="420"/>
      <c r="AD1" s="420"/>
      <c r="AE1" s="420"/>
      <c r="AF1" s="420"/>
      <c r="AG1" s="420"/>
      <c r="AH1" s="420"/>
      <c r="AI1" s="420"/>
      <c r="AJ1" s="420"/>
      <c r="AK1" s="420"/>
      <c r="AL1" s="420"/>
      <c r="AM1" s="420"/>
      <c r="AN1" s="420"/>
      <c r="AO1" s="420"/>
      <c r="AP1" s="420"/>
      <c r="AQ1" s="420"/>
      <c r="AR1" s="420"/>
      <c r="AS1" s="420"/>
      <c r="AT1" s="420"/>
      <c r="AU1" s="420"/>
      <c r="AV1" s="420"/>
      <c r="AW1" s="420"/>
      <c r="AX1" s="420"/>
      <c r="AY1" s="420"/>
      <c r="AZ1" s="420"/>
      <c r="BA1" s="420"/>
      <c r="BB1" s="420"/>
      <c r="BC1" s="420"/>
      <c r="BD1" s="420"/>
      <c r="BE1" s="420"/>
      <c r="BF1" s="420"/>
      <c r="BG1" s="420"/>
      <c r="BH1" s="420"/>
      <c r="BI1" s="420"/>
      <c r="BJ1" s="420"/>
      <c r="BK1" s="420"/>
      <c r="BL1" s="420"/>
      <c r="BM1" s="420"/>
      <c r="BN1" s="420"/>
      <c r="BO1" s="420"/>
      <c r="BP1" s="420"/>
      <c r="BQ1" s="420"/>
      <c r="BR1" s="420"/>
      <c r="BS1" s="420"/>
      <c r="BT1" s="420"/>
      <c r="BU1" s="420"/>
      <c r="BV1" s="420"/>
      <c r="BW1" s="420"/>
    </row>
    <row r="2" spans="2:75" ht="15" customHeight="1" x14ac:dyDescent="0.15">
      <c r="B2" s="751" t="s">
        <v>19</v>
      </c>
      <c r="C2" s="751"/>
      <c r="D2" s="751"/>
      <c r="E2" s="751"/>
      <c r="F2" s="751"/>
      <c r="G2" s="751"/>
      <c r="H2" s="751"/>
      <c r="I2" s="751"/>
      <c r="J2" s="751"/>
      <c r="K2" s="751"/>
      <c r="L2" s="751"/>
      <c r="M2" s="751"/>
      <c r="N2" s="751"/>
      <c r="O2" s="751"/>
      <c r="P2" s="751"/>
      <c r="Q2" s="751"/>
      <c r="R2" s="751"/>
      <c r="S2" s="751"/>
      <c r="T2" s="751"/>
      <c r="U2" s="751"/>
      <c r="V2" s="751"/>
      <c r="W2" s="751"/>
      <c r="X2" s="751"/>
      <c r="Y2" s="751"/>
      <c r="Z2" s="751"/>
      <c r="AA2" s="751"/>
      <c r="AB2" s="751"/>
    </row>
    <row r="3" spans="2:75" ht="17.25" customHeight="1" thickBot="1" x14ac:dyDescent="0.2">
      <c r="B3" s="752"/>
      <c r="C3" s="752"/>
      <c r="D3" s="752"/>
      <c r="E3" s="752"/>
      <c r="F3" s="752"/>
      <c r="G3" s="752"/>
      <c r="H3" s="752"/>
      <c r="I3" s="752"/>
      <c r="J3" s="752"/>
      <c r="K3" s="752"/>
      <c r="L3" s="752"/>
      <c r="M3" s="752"/>
      <c r="N3" s="752"/>
      <c r="O3" s="752"/>
      <c r="P3" s="752"/>
      <c r="Q3" s="752"/>
      <c r="R3" s="752"/>
      <c r="S3" s="752"/>
      <c r="T3" s="752"/>
      <c r="U3" s="752"/>
      <c r="V3" s="752"/>
      <c r="W3" s="752"/>
      <c r="X3" s="752"/>
      <c r="Y3" s="752"/>
      <c r="Z3" s="752"/>
      <c r="AA3" s="752"/>
      <c r="AB3" s="752"/>
    </row>
    <row r="4" spans="2:75" ht="17.25" customHeight="1" x14ac:dyDescent="0.15">
      <c r="B4" s="733" t="s">
        <v>352</v>
      </c>
      <c r="C4" s="734"/>
      <c r="D4" s="739" t="s">
        <v>20</v>
      </c>
      <c r="E4" s="740"/>
      <c r="F4" s="741"/>
      <c r="G4" s="742"/>
      <c r="H4" s="743" t="s">
        <v>21</v>
      </c>
      <c r="I4" s="744"/>
      <c r="J4" s="744"/>
      <c r="K4" s="744"/>
      <c r="L4" s="744"/>
      <c r="M4" s="744"/>
      <c r="N4" s="744"/>
      <c r="O4" s="744"/>
      <c r="P4" s="744"/>
      <c r="Q4" s="744"/>
      <c r="R4" s="744"/>
      <c r="S4" s="744"/>
      <c r="T4" s="744"/>
      <c r="U4" s="744"/>
      <c r="V4" s="744"/>
      <c r="W4" s="744"/>
      <c r="X4" s="744"/>
      <c r="Y4" s="744"/>
      <c r="Z4" s="744"/>
      <c r="AA4" s="745"/>
      <c r="AB4" s="746" t="s">
        <v>22</v>
      </c>
    </row>
    <row r="5" spans="2:75" ht="21.75" customHeight="1" x14ac:dyDescent="0.15">
      <c r="B5" s="735"/>
      <c r="C5" s="736"/>
      <c r="D5" s="422">
        <v>2020</v>
      </c>
      <c r="E5" s="423">
        <f>D5+1</f>
        <v>2021</v>
      </c>
      <c r="F5" s="423">
        <f>E5+1</f>
        <v>2022</v>
      </c>
      <c r="G5" s="424">
        <f>F5+1</f>
        <v>2023</v>
      </c>
      <c r="H5" s="425">
        <f t="shared" ref="H5:W5" si="0">G5+1</f>
        <v>2024</v>
      </c>
      <c r="I5" s="426">
        <f t="shared" si="0"/>
        <v>2025</v>
      </c>
      <c r="J5" s="426">
        <f t="shared" si="0"/>
        <v>2026</v>
      </c>
      <c r="K5" s="426">
        <f t="shared" si="0"/>
        <v>2027</v>
      </c>
      <c r="L5" s="426">
        <f t="shared" si="0"/>
        <v>2028</v>
      </c>
      <c r="M5" s="426">
        <f t="shared" si="0"/>
        <v>2029</v>
      </c>
      <c r="N5" s="426">
        <f t="shared" si="0"/>
        <v>2030</v>
      </c>
      <c r="O5" s="426">
        <f t="shared" si="0"/>
        <v>2031</v>
      </c>
      <c r="P5" s="426">
        <f t="shared" si="0"/>
        <v>2032</v>
      </c>
      <c r="Q5" s="426">
        <f t="shared" si="0"/>
        <v>2033</v>
      </c>
      <c r="R5" s="426">
        <f t="shared" si="0"/>
        <v>2034</v>
      </c>
      <c r="S5" s="426">
        <f t="shared" si="0"/>
        <v>2035</v>
      </c>
      <c r="T5" s="426">
        <f t="shared" si="0"/>
        <v>2036</v>
      </c>
      <c r="U5" s="426">
        <f t="shared" si="0"/>
        <v>2037</v>
      </c>
      <c r="V5" s="426">
        <f t="shared" si="0"/>
        <v>2038</v>
      </c>
      <c r="W5" s="426">
        <f t="shared" si="0"/>
        <v>2039</v>
      </c>
      <c r="X5" s="423">
        <f t="shared" ref="X5" si="1">W5+1</f>
        <v>2040</v>
      </c>
      <c r="Y5" s="423">
        <f t="shared" ref="Y5" si="2">X5+1</f>
        <v>2041</v>
      </c>
      <c r="Z5" s="423">
        <f t="shared" ref="Z5" si="3">Y5+1</f>
        <v>2042</v>
      </c>
      <c r="AA5" s="427">
        <f t="shared" ref="AA5" si="4">Z5+1</f>
        <v>2043</v>
      </c>
      <c r="AB5" s="747"/>
    </row>
    <row r="6" spans="2:75" ht="27.75" customHeight="1" x14ac:dyDescent="0.15">
      <c r="B6" s="737"/>
      <c r="C6" s="738"/>
      <c r="D6" s="428" t="s">
        <v>249</v>
      </c>
      <c r="E6" s="429" t="s">
        <v>250</v>
      </c>
      <c r="F6" s="429" t="s">
        <v>251</v>
      </c>
      <c r="G6" s="430" t="s">
        <v>252</v>
      </c>
      <c r="H6" s="431" t="s">
        <v>253</v>
      </c>
      <c r="I6" s="429" t="s">
        <v>254</v>
      </c>
      <c r="J6" s="429" t="s">
        <v>255</v>
      </c>
      <c r="K6" s="429" t="s">
        <v>256</v>
      </c>
      <c r="L6" s="429" t="s">
        <v>257</v>
      </c>
      <c r="M6" s="429" t="s">
        <v>258</v>
      </c>
      <c r="N6" s="429" t="s">
        <v>259</v>
      </c>
      <c r="O6" s="429" t="s">
        <v>260</v>
      </c>
      <c r="P6" s="429" t="s">
        <v>261</v>
      </c>
      <c r="Q6" s="429" t="s">
        <v>262</v>
      </c>
      <c r="R6" s="429" t="s">
        <v>263</v>
      </c>
      <c r="S6" s="429" t="s">
        <v>264</v>
      </c>
      <c r="T6" s="429" t="s">
        <v>265</v>
      </c>
      <c r="U6" s="429" t="s">
        <v>266</v>
      </c>
      <c r="V6" s="429" t="s">
        <v>267</v>
      </c>
      <c r="W6" s="429" t="s">
        <v>268</v>
      </c>
      <c r="X6" s="429" t="s">
        <v>269</v>
      </c>
      <c r="Y6" s="429" t="s">
        <v>270</v>
      </c>
      <c r="Z6" s="429" t="s">
        <v>271</v>
      </c>
      <c r="AA6" s="429" t="s">
        <v>272</v>
      </c>
      <c r="AB6" s="748"/>
    </row>
    <row r="7" spans="2:75" ht="50.1" customHeight="1" x14ac:dyDescent="0.15">
      <c r="B7" s="749" t="s">
        <v>23</v>
      </c>
      <c r="C7" s="415" t="s">
        <v>24</v>
      </c>
      <c r="D7" s="416"/>
      <c r="E7" s="38"/>
      <c r="F7" s="38"/>
      <c r="G7" s="417"/>
      <c r="H7" s="448" t="s">
        <v>353</v>
      </c>
      <c r="I7" s="449" t="s">
        <v>353</v>
      </c>
      <c r="J7" s="449" t="s">
        <v>353</v>
      </c>
      <c r="K7" s="449" t="s">
        <v>353</v>
      </c>
      <c r="L7" s="449" t="s">
        <v>353</v>
      </c>
      <c r="M7" s="449" t="s">
        <v>353</v>
      </c>
      <c r="N7" s="449" t="s">
        <v>353</v>
      </c>
      <c r="O7" s="449" t="s">
        <v>353</v>
      </c>
      <c r="P7" s="449" t="s">
        <v>353</v>
      </c>
      <c r="Q7" s="449" t="s">
        <v>353</v>
      </c>
      <c r="R7" s="449" t="s">
        <v>353</v>
      </c>
      <c r="S7" s="449" t="s">
        <v>353</v>
      </c>
      <c r="T7" s="449" t="s">
        <v>353</v>
      </c>
      <c r="U7" s="449" t="s">
        <v>353</v>
      </c>
      <c r="V7" s="449" t="s">
        <v>353</v>
      </c>
      <c r="W7" s="449" t="s">
        <v>353</v>
      </c>
      <c r="X7" s="449" t="s">
        <v>353</v>
      </c>
      <c r="Y7" s="449" t="s">
        <v>353</v>
      </c>
      <c r="Z7" s="449" t="s">
        <v>353</v>
      </c>
      <c r="AA7" s="450" t="s">
        <v>353</v>
      </c>
      <c r="AB7" s="432">
        <f>SUM(D7:AA7)</f>
        <v>0</v>
      </c>
    </row>
    <row r="8" spans="2:75" ht="50.1" customHeight="1" x14ac:dyDescent="0.15">
      <c r="B8" s="750"/>
      <c r="C8" s="403" t="s">
        <v>308</v>
      </c>
      <c r="D8" s="5">
        <f>D7*1.1</f>
        <v>0</v>
      </c>
      <c r="E8" s="6">
        <f>E7*1.1</f>
        <v>0</v>
      </c>
      <c r="F8" s="6">
        <f>F7*1.1</f>
        <v>0</v>
      </c>
      <c r="G8" s="7">
        <f>G7*1.1</f>
        <v>0</v>
      </c>
      <c r="H8" s="451" t="s">
        <v>353</v>
      </c>
      <c r="I8" s="452" t="s">
        <v>353</v>
      </c>
      <c r="J8" s="452" t="s">
        <v>353</v>
      </c>
      <c r="K8" s="452" t="s">
        <v>353</v>
      </c>
      <c r="L8" s="452" t="s">
        <v>353</v>
      </c>
      <c r="M8" s="452" t="s">
        <v>353</v>
      </c>
      <c r="N8" s="452" t="s">
        <v>353</v>
      </c>
      <c r="O8" s="452" t="s">
        <v>353</v>
      </c>
      <c r="P8" s="452" t="s">
        <v>353</v>
      </c>
      <c r="Q8" s="452" t="s">
        <v>353</v>
      </c>
      <c r="R8" s="452" t="s">
        <v>353</v>
      </c>
      <c r="S8" s="452" t="s">
        <v>353</v>
      </c>
      <c r="T8" s="452" t="s">
        <v>353</v>
      </c>
      <c r="U8" s="452" t="s">
        <v>353</v>
      </c>
      <c r="V8" s="452" t="s">
        <v>353</v>
      </c>
      <c r="W8" s="452" t="s">
        <v>353</v>
      </c>
      <c r="X8" s="452" t="s">
        <v>353</v>
      </c>
      <c r="Y8" s="452" t="s">
        <v>353</v>
      </c>
      <c r="Z8" s="452" t="s">
        <v>353</v>
      </c>
      <c r="AA8" s="453" t="s">
        <v>353</v>
      </c>
      <c r="AB8" s="433">
        <f>SUM(D8:AA8)</f>
        <v>0</v>
      </c>
    </row>
    <row r="9" spans="2:75" ht="50.1" customHeight="1" x14ac:dyDescent="0.15">
      <c r="B9" s="753" t="s">
        <v>25</v>
      </c>
      <c r="C9" s="404" t="s">
        <v>248</v>
      </c>
      <c r="D9" s="454" t="s">
        <v>354</v>
      </c>
      <c r="E9" s="455" t="s">
        <v>353</v>
      </c>
      <c r="F9" s="455" t="s">
        <v>353</v>
      </c>
      <c r="G9" s="456" t="s">
        <v>353</v>
      </c>
      <c r="H9" s="1"/>
      <c r="I9" s="2"/>
      <c r="J9" s="2"/>
      <c r="K9" s="2"/>
      <c r="L9" s="2"/>
      <c r="M9" s="2"/>
      <c r="N9" s="2"/>
      <c r="O9" s="2"/>
      <c r="P9" s="2"/>
      <c r="Q9" s="2"/>
      <c r="R9" s="2"/>
      <c r="S9" s="2"/>
      <c r="T9" s="2"/>
      <c r="U9" s="2"/>
      <c r="V9" s="2"/>
      <c r="W9" s="2"/>
      <c r="X9" s="2"/>
      <c r="Y9" s="2"/>
      <c r="Z9" s="2"/>
      <c r="AA9" s="9"/>
      <c r="AB9" s="434">
        <f>SUM(D9:AA9)</f>
        <v>0</v>
      </c>
    </row>
    <row r="10" spans="2:75" ht="50.1" customHeight="1" x14ac:dyDescent="0.15">
      <c r="B10" s="754"/>
      <c r="C10" s="405" t="s">
        <v>26</v>
      </c>
      <c r="D10" s="457" t="s">
        <v>353</v>
      </c>
      <c r="E10" s="458" t="s">
        <v>353</v>
      </c>
      <c r="F10" s="458" t="s">
        <v>353</v>
      </c>
      <c r="G10" s="459" t="s">
        <v>353</v>
      </c>
      <c r="H10" s="10"/>
      <c r="I10" s="11"/>
      <c r="J10" s="11"/>
      <c r="K10" s="11"/>
      <c r="L10" s="11"/>
      <c r="M10" s="11"/>
      <c r="N10" s="11"/>
      <c r="O10" s="11"/>
      <c r="P10" s="11"/>
      <c r="Q10" s="11"/>
      <c r="R10" s="11"/>
      <c r="S10" s="11"/>
      <c r="T10" s="11"/>
      <c r="U10" s="11"/>
      <c r="V10" s="11"/>
      <c r="W10" s="11"/>
      <c r="X10" s="11"/>
      <c r="Y10" s="11"/>
      <c r="Z10" s="11"/>
      <c r="AA10" s="12"/>
      <c r="AB10" s="435">
        <f>SUM(D10:AA10)</f>
        <v>0</v>
      </c>
    </row>
    <row r="11" spans="2:75" ht="50.1" customHeight="1" x14ac:dyDescent="0.15">
      <c r="B11" s="754"/>
      <c r="C11" s="406" t="s">
        <v>27</v>
      </c>
      <c r="D11" s="457" t="s">
        <v>353</v>
      </c>
      <c r="E11" s="458" t="s">
        <v>353</v>
      </c>
      <c r="F11" s="458" t="s">
        <v>353</v>
      </c>
      <c r="G11" s="459" t="s">
        <v>353</v>
      </c>
      <c r="H11" s="14">
        <f>+H9+H10</f>
        <v>0</v>
      </c>
      <c r="I11" s="15">
        <f t="shared" ref="I11:AA11" si="5">+I9+I10</f>
        <v>0</v>
      </c>
      <c r="J11" s="15">
        <f t="shared" si="5"/>
        <v>0</v>
      </c>
      <c r="K11" s="15">
        <f t="shared" si="5"/>
        <v>0</v>
      </c>
      <c r="L11" s="15">
        <f t="shared" si="5"/>
        <v>0</v>
      </c>
      <c r="M11" s="15">
        <f t="shared" si="5"/>
        <v>0</v>
      </c>
      <c r="N11" s="15">
        <f t="shared" si="5"/>
        <v>0</v>
      </c>
      <c r="O11" s="15">
        <f t="shared" si="5"/>
        <v>0</v>
      </c>
      <c r="P11" s="15">
        <f t="shared" si="5"/>
        <v>0</v>
      </c>
      <c r="Q11" s="15">
        <f t="shared" si="5"/>
        <v>0</v>
      </c>
      <c r="R11" s="15">
        <f t="shared" si="5"/>
        <v>0</v>
      </c>
      <c r="S11" s="15">
        <f t="shared" si="5"/>
        <v>0</v>
      </c>
      <c r="T11" s="15">
        <f t="shared" si="5"/>
        <v>0</v>
      </c>
      <c r="U11" s="15">
        <f t="shared" si="5"/>
        <v>0</v>
      </c>
      <c r="V11" s="15">
        <f t="shared" si="5"/>
        <v>0</v>
      </c>
      <c r="W11" s="15">
        <f t="shared" si="5"/>
        <v>0</v>
      </c>
      <c r="X11" s="15">
        <f t="shared" si="5"/>
        <v>0</v>
      </c>
      <c r="Y11" s="15">
        <f t="shared" si="5"/>
        <v>0</v>
      </c>
      <c r="Z11" s="15">
        <f t="shared" si="5"/>
        <v>0</v>
      </c>
      <c r="AA11" s="16">
        <f t="shared" si="5"/>
        <v>0</v>
      </c>
      <c r="AB11" s="435">
        <f>AB9+AB10</f>
        <v>0</v>
      </c>
    </row>
    <row r="12" spans="2:75" ht="50.1" customHeight="1" thickBot="1" x14ac:dyDescent="0.2">
      <c r="B12" s="755"/>
      <c r="C12" s="407" t="s">
        <v>309</v>
      </c>
      <c r="D12" s="460" t="s">
        <v>353</v>
      </c>
      <c r="E12" s="461" t="s">
        <v>353</v>
      </c>
      <c r="F12" s="461" t="s">
        <v>353</v>
      </c>
      <c r="G12" s="462" t="s">
        <v>353</v>
      </c>
      <c r="H12" s="17">
        <f t="shared" ref="H12:AA12" si="6">H11*1.1</f>
        <v>0</v>
      </c>
      <c r="I12" s="18">
        <f t="shared" si="6"/>
        <v>0</v>
      </c>
      <c r="J12" s="18">
        <f t="shared" si="6"/>
        <v>0</v>
      </c>
      <c r="K12" s="18">
        <f t="shared" si="6"/>
        <v>0</v>
      </c>
      <c r="L12" s="18">
        <f t="shared" si="6"/>
        <v>0</v>
      </c>
      <c r="M12" s="18">
        <f t="shared" si="6"/>
        <v>0</v>
      </c>
      <c r="N12" s="18">
        <f t="shared" si="6"/>
        <v>0</v>
      </c>
      <c r="O12" s="18">
        <f t="shared" si="6"/>
        <v>0</v>
      </c>
      <c r="P12" s="18">
        <f t="shared" si="6"/>
        <v>0</v>
      </c>
      <c r="Q12" s="18">
        <f t="shared" si="6"/>
        <v>0</v>
      </c>
      <c r="R12" s="18">
        <f t="shared" si="6"/>
        <v>0</v>
      </c>
      <c r="S12" s="18">
        <f t="shared" si="6"/>
        <v>0</v>
      </c>
      <c r="T12" s="18">
        <f t="shared" si="6"/>
        <v>0</v>
      </c>
      <c r="U12" s="18">
        <f t="shared" si="6"/>
        <v>0</v>
      </c>
      <c r="V12" s="18">
        <f t="shared" si="6"/>
        <v>0</v>
      </c>
      <c r="W12" s="18">
        <f t="shared" si="6"/>
        <v>0</v>
      </c>
      <c r="X12" s="18">
        <f t="shared" si="6"/>
        <v>0</v>
      </c>
      <c r="Y12" s="18">
        <f t="shared" si="6"/>
        <v>0</v>
      </c>
      <c r="Z12" s="18">
        <f t="shared" si="6"/>
        <v>0</v>
      </c>
      <c r="AA12" s="19">
        <f t="shared" si="6"/>
        <v>0</v>
      </c>
      <c r="AB12" s="436">
        <f t="shared" ref="AB12" si="7">AB11*1.1</f>
        <v>0</v>
      </c>
    </row>
    <row r="13" spans="2:75" ht="50.1" customHeight="1" thickBot="1" x14ac:dyDescent="0.2">
      <c r="B13" s="437"/>
      <c r="C13" s="438"/>
      <c r="D13" s="439"/>
      <c r="E13" s="439"/>
      <c r="F13" s="439"/>
      <c r="G13" s="439"/>
      <c r="H13" s="440"/>
      <c r="I13" s="440"/>
      <c r="J13" s="440"/>
      <c r="K13" s="440"/>
      <c r="L13" s="440"/>
      <c r="M13" s="440"/>
      <c r="N13" s="440"/>
      <c r="O13" s="440"/>
      <c r="P13" s="440"/>
      <c r="Q13" s="440"/>
      <c r="R13" s="440"/>
      <c r="S13" s="440"/>
      <c r="T13" s="440"/>
      <c r="U13" s="440"/>
      <c r="V13" s="440"/>
      <c r="W13" s="440"/>
      <c r="X13" s="441" t="s">
        <v>306</v>
      </c>
      <c r="Y13" s="756" t="s">
        <v>307</v>
      </c>
      <c r="Z13" s="757"/>
      <c r="AA13" s="758"/>
      <c r="AB13" s="442">
        <f>AB9/20</f>
        <v>0</v>
      </c>
    </row>
    <row r="14" spans="2:75" ht="50.1" customHeight="1" x14ac:dyDescent="0.15">
      <c r="B14" s="421"/>
      <c r="C14" s="443"/>
      <c r="D14" s="443"/>
      <c r="E14" s="443"/>
      <c r="F14" s="443"/>
      <c r="G14" s="443"/>
      <c r="H14" s="443"/>
      <c r="I14" s="443"/>
      <c r="J14" s="443"/>
      <c r="K14" s="443"/>
      <c r="L14" s="443"/>
      <c r="M14" s="443"/>
      <c r="N14" s="443"/>
      <c r="O14" s="443"/>
      <c r="P14" s="443"/>
      <c r="Q14" s="443"/>
      <c r="R14" s="443"/>
      <c r="S14" s="443"/>
      <c r="T14" s="443"/>
      <c r="U14" s="443"/>
      <c r="V14" s="443"/>
      <c r="W14" s="443"/>
      <c r="X14" s="443"/>
      <c r="Y14" s="728" t="s">
        <v>28</v>
      </c>
      <c r="Z14" s="729"/>
      <c r="AA14" s="730"/>
      <c r="AB14" s="444">
        <f>AB7+AB11</f>
        <v>0</v>
      </c>
    </row>
    <row r="15" spans="2:75" ht="50.1" customHeight="1" thickBot="1" x14ac:dyDescent="0.2">
      <c r="B15" s="443"/>
      <c r="C15" s="443"/>
      <c r="D15" s="443"/>
      <c r="E15" s="443"/>
      <c r="F15" s="443"/>
      <c r="G15" s="443"/>
      <c r="H15" s="443"/>
      <c r="I15" s="443"/>
      <c r="J15" s="443"/>
      <c r="K15" s="443"/>
      <c r="L15" s="443"/>
      <c r="M15" s="443"/>
      <c r="N15" s="443"/>
      <c r="O15" s="443"/>
      <c r="P15" s="443"/>
      <c r="Q15" s="443"/>
      <c r="R15" s="443"/>
      <c r="S15" s="443"/>
      <c r="T15" s="443"/>
      <c r="U15" s="443"/>
      <c r="V15" s="443"/>
      <c r="W15" s="443"/>
      <c r="X15" s="443"/>
      <c r="Y15" s="731" t="s">
        <v>29</v>
      </c>
      <c r="Z15" s="732"/>
      <c r="AA15" s="732"/>
      <c r="AB15" s="436">
        <f>AB14*1.1</f>
        <v>0</v>
      </c>
    </row>
    <row r="16" spans="2:75" ht="30" customHeight="1" x14ac:dyDescent="0.15">
      <c r="B16" s="445"/>
      <c r="C16" s="445"/>
      <c r="D16" s="445"/>
      <c r="E16" s="445"/>
      <c r="F16" s="443"/>
      <c r="G16" s="443"/>
      <c r="H16" s="443"/>
      <c r="I16" s="443"/>
      <c r="J16" s="443"/>
      <c r="K16" s="443"/>
      <c r="L16" s="443"/>
      <c r="M16" s="443"/>
      <c r="N16" s="443"/>
      <c r="O16" s="443"/>
      <c r="P16" s="443"/>
      <c r="Q16" s="443"/>
      <c r="R16" s="443"/>
      <c r="S16" s="443"/>
      <c r="T16" s="443"/>
      <c r="U16" s="443"/>
      <c r="V16" s="443"/>
      <c r="W16" s="443"/>
      <c r="X16" s="443"/>
      <c r="Y16" s="443"/>
      <c r="Z16" s="443"/>
      <c r="AA16" s="443"/>
      <c r="AB16" s="443"/>
    </row>
    <row r="17" spans="2:28" ht="30" customHeight="1" x14ac:dyDescent="0.15">
      <c r="B17" s="445"/>
      <c r="C17" s="445"/>
      <c r="D17" s="445"/>
      <c r="E17" s="445"/>
      <c r="F17" s="443"/>
      <c r="G17" s="443"/>
      <c r="H17" s="443"/>
      <c r="I17" s="443"/>
      <c r="J17" s="443"/>
      <c r="K17" s="443"/>
      <c r="L17" s="443"/>
      <c r="M17" s="443"/>
      <c r="N17" s="443"/>
      <c r="O17" s="443"/>
      <c r="P17" s="443"/>
      <c r="Q17" s="443"/>
      <c r="R17" s="443"/>
      <c r="S17" s="443"/>
      <c r="T17" s="443"/>
      <c r="U17" s="443"/>
      <c r="V17" s="443"/>
      <c r="W17" s="443"/>
      <c r="X17" s="443"/>
      <c r="Y17" s="443"/>
      <c r="Z17" s="443"/>
      <c r="AA17" s="443"/>
      <c r="AB17" s="443"/>
    </row>
    <row r="18" spans="2:28" ht="30" customHeight="1" x14ac:dyDescent="0.15">
      <c r="B18" s="443"/>
      <c r="C18" s="445"/>
      <c r="D18" s="445"/>
      <c r="E18" s="445"/>
      <c r="F18" s="443"/>
      <c r="G18" s="443"/>
      <c r="H18" s="445"/>
      <c r="I18" s="443"/>
      <c r="J18" s="443"/>
      <c r="K18" s="443"/>
      <c r="L18" s="443"/>
      <c r="M18" s="443"/>
      <c r="N18" s="443"/>
      <c r="O18" s="443"/>
      <c r="P18" s="443"/>
      <c r="Q18" s="443"/>
      <c r="R18" s="443"/>
      <c r="S18" s="443"/>
      <c r="T18" s="443"/>
      <c r="U18" s="443"/>
      <c r="V18" s="443"/>
      <c r="W18" s="443"/>
      <c r="X18" s="443"/>
      <c r="Y18" s="443"/>
      <c r="Z18" s="443"/>
      <c r="AA18" s="443"/>
      <c r="AB18" s="443"/>
    </row>
    <row r="19" spans="2:28" ht="30" customHeight="1" x14ac:dyDescent="0.15">
      <c r="B19" s="443"/>
      <c r="C19" s="445"/>
      <c r="D19" s="445"/>
      <c r="E19" s="445"/>
      <c r="F19" s="445"/>
      <c r="G19" s="445"/>
      <c r="H19" s="445"/>
      <c r="I19" s="443"/>
      <c r="J19" s="445"/>
      <c r="K19" s="445"/>
      <c r="L19" s="443"/>
      <c r="M19" s="443"/>
      <c r="N19" s="443"/>
      <c r="O19" s="443"/>
      <c r="P19" s="443"/>
      <c r="Q19" s="443"/>
      <c r="R19" s="443"/>
      <c r="S19" s="443"/>
      <c r="T19" s="443"/>
      <c r="U19" s="443"/>
      <c r="V19" s="443"/>
      <c r="W19" s="443"/>
      <c r="X19" s="443"/>
      <c r="Y19" s="443"/>
      <c r="Z19" s="443"/>
      <c r="AA19" s="443"/>
      <c r="AB19" s="443"/>
    </row>
    <row r="20" spans="2:28" ht="30" customHeight="1" x14ac:dyDescent="0.15">
      <c r="B20" s="446"/>
    </row>
  </sheetData>
  <protectedRanges>
    <protectedRange sqref="D7:G7" name="範囲1_1"/>
  </protectedRanges>
  <mergeCells count="10">
    <mergeCell ref="AB4:AB6"/>
    <mergeCell ref="B7:B8"/>
    <mergeCell ref="B2:AB3"/>
    <mergeCell ref="B9:B12"/>
    <mergeCell ref="Y13:AA13"/>
    <mergeCell ref="Y14:AA14"/>
    <mergeCell ref="Y15:AA15"/>
    <mergeCell ref="B4:C6"/>
    <mergeCell ref="D4:G4"/>
    <mergeCell ref="H4:AA4"/>
  </mergeCells>
  <phoneticPr fontId="2"/>
  <printOptions horizontalCentered="1"/>
  <pageMargins left="0.62992125984251968" right="0.39370078740157483" top="1.299212598425197" bottom="0.51181102362204722" header="0.51181102362204722" footer="0.51181102362204722"/>
  <pageSetup paperSize="8" scale="78" orientation="landscape" r:id="rId1"/>
  <headerFooter alignWithMargins="0">
    <oddHeader>&amp;R&amp;"+,標準"エネルギー回収型廃棄物処理施設整備工事及び運営事業
（事業計画書　&amp;A）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34"/>
  <sheetViews>
    <sheetView zoomScale="85" zoomScaleNormal="85" zoomScaleSheetLayoutView="85" workbookViewId="0">
      <pane xSplit="3" ySplit="4" topLeftCell="D23" activePane="bottomRight" state="frozen"/>
      <selection activeCell="X17" sqref="X17"/>
      <selection pane="topRight" activeCell="X17" sqref="X17"/>
      <selection pane="bottomLeft" activeCell="X17" sqref="X17"/>
      <selection pane="bottomRight" activeCell="X17" sqref="X17"/>
    </sheetView>
  </sheetViews>
  <sheetFormatPr defaultRowHeight="10.5" x14ac:dyDescent="0.15"/>
  <cols>
    <col min="1" max="1" width="9.125" style="464" customWidth="1"/>
    <col min="2" max="2" width="1.125" style="464" customWidth="1"/>
    <col min="3" max="3" width="26.375" style="464" customWidth="1"/>
    <col min="4" max="18" width="14.125" style="464" customWidth="1"/>
    <col min="19" max="19" width="5.625" style="464" customWidth="1"/>
    <col min="20" max="259" width="9" style="464"/>
    <col min="260" max="260" width="9.125" style="464" customWidth="1"/>
    <col min="261" max="261" width="1.125" style="464" customWidth="1"/>
    <col min="262" max="262" width="26.375" style="464" customWidth="1"/>
    <col min="263" max="274" width="14.125" style="464" customWidth="1"/>
    <col min="275" max="275" width="5.625" style="464" customWidth="1"/>
    <col min="276" max="515" width="9" style="464"/>
    <col min="516" max="516" width="9.125" style="464" customWidth="1"/>
    <col min="517" max="517" width="1.125" style="464" customWidth="1"/>
    <col min="518" max="518" width="26.375" style="464" customWidth="1"/>
    <col min="519" max="530" width="14.125" style="464" customWidth="1"/>
    <col min="531" max="531" width="5.625" style="464" customWidth="1"/>
    <col min="532" max="771" width="9" style="464"/>
    <col min="772" max="772" width="9.125" style="464" customWidth="1"/>
    <col min="773" max="773" width="1.125" style="464" customWidth="1"/>
    <col min="774" max="774" width="26.375" style="464" customWidth="1"/>
    <col min="775" max="786" width="14.125" style="464" customWidth="1"/>
    <col min="787" max="787" width="5.625" style="464" customWidth="1"/>
    <col min="788" max="1027" width="9" style="464"/>
    <col min="1028" max="1028" width="9.125" style="464" customWidth="1"/>
    <col min="1029" max="1029" width="1.125" style="464" customWidth="1"/>
    <col min="1030" max="1030" width="26.375" style="464" customWidth="1"/>
    <col min="1031" max="1042" width="14.125" style="464" customWidth="1"/>
    <col min="1043" max="1043" width="5.625" style="464" customWidth="1"/>
    <col min="1044" max="1283" width="9" style="464"/>
    <col min="1284" max="1284" width="9.125" style="464" customWidth="1"/>
    <col min="1285" max="1285" width="1.125" style="464" customWidth="1"/>
    <col min="1286" max="1286" width="26.375" style="464" customWidth="1"/>
    <col min="1287" max="1298" width="14.125" style="464" customWidth="1"/>
    <col min="1299" max="1299" width="5.625" style="464" customWidth="1"/>
    <col min="1300" max="1539" width="9" style="464"/>
    <col min="1540" max="1540" width="9.125" style="464" customWidth="1"/>
    <col min="1541" max="1541" width="1.125" style="464" customWidth="1"/>
    <col min="1542" max="1542" width="26.375" style="464" customWidth="1"/>
    <col min="1543" max="1554" width="14.125" style="464" customWidth="1"/>
    <col min="1555" max="1555" width="5.625" style="464" customWidth="1"/>
    <col min="1556" max="1795" width="9" style="464"/>
    <col min="1796" max="1796" width="9.125" style="464" customWidth="1"/>
    <col min="1797" max="1797" width="1.125" style="464" customWidth="1"/>
    <col min="1798" max="1798" width="26.375" style="464" customWidth="1"/>
    <col min="1799" max="1810" width="14.125" style="464" customWidth="1"/>
    <col min="1811" max="1811" width="5.625" style="464" customWidth="1"/>
    <col min="1812" max="2051" width="9" style="464"/>
    <col min="2052" max="2052" width="9.125" style="464" customWidth="1"/>
    <col min="2053" max="2053" width="1.125" style="464" customWidth="1"/>
    <col min="2054" max="2054" width="26.375" style="464" customWidth="1"/>
    <col min="2055" max="2066" width="14.125" style="464" customWidth="1"/>
    <col min="2067" max="2067" width="5.625" style="464" customWidth="1"/>
    <col min="2068" max="2307" width="9" style="464"/>
    <col min="2308" max="2308" width="9.125" style="464" customWidth="1"/>
    <col min="2309" max="2309" width="1.125" style="464" customWidth="1"/>
    <col min="2310" max="2310" width="26.375" style="464" customWidth="1"/>
    <col min="2311" max="2322" width="14.125" style="464" customWidth="1"/>
    <col min="2323" max="2323" width="5.625" style="464" customWidth="1"/>
    <col min="2324" max="2563" width="9" style="464"/>
    <col min="2564" max="2564" width="9.125" style="464" customWidth="1"/>
    <col min="2565" max="2565" width="1.125" style="464" customWidth="1"/>
    <col min="2566" max="2566" width="26.375" style="464" customWidth="1"/>
    <col min="2567" max="2578" width="14.125" style="464" customWidth="1"/>
    <col min="2579" max="2579" width="5.625" style="464" customWidth="1"/>
    <col min="2580" max="2819" width="9" style="464"/>
    <col min="2820" max="2820" width="9.125" style="464" customWidth="1"/>
    <col min="2821" max="2821" width="1.125" style="464" customWidth="1"/>
    <col min="2822" max="2822" width="26.375" style="464" customWidth="1"/>
    <col min="2823" max="2834" width="14.125" style="464" customWidth="1"/>
    <col min="2835" max="2835" width="5.625" style="464" customWidth="1"/>
    <col min="2836" max="3075" width="9" style="464"/>
    <col min="3076" max="3076" width="9.125" style="464" customWidth="1"/>
    <col min="3077" max="3077" width="1.125" style="464" customWidth="1"/>
    <col min="3078" max="3078" width="26.375" style="464" customWidth="1"/>
    <col min="3079" max="3090" width="14.125" style="464" customWidth="1"/>
    <col min="3091" max="3091" width="5.625" style="464" customWidth="1"/>
    <col min="3092" max="3331" width="9" style="464"/>
    <col min="3332" max="3332" width="9.125" style="464" customWidth="1"/>
    <col min="3333" max="3333" width="1.125" style="464" customWidth="1"/>
    <col min="3334" max="3334" width="26.375" style="464" customWidth="1"/>
    <col min="3335" max="3346" width="14.125" style="464" customWidth="1"/>
    <col min="3347" max="3347" width="5.625" style="464" customWidth="1"/>
    <col min="3348" max="3587" width="9" style="464"/>
    <col min="3588" max="3588" width="9.125" style="464" customWidth="1"/>
    <col min="3589" max="3589" width="1.125" style="464" customWidth="1"/>
    <col min="3590" max="3590" width="26.375" style="464" customWidth="1"/>
    <col min="3591" max="3602" width="14.125" style="464" customWidth="1"/>
    <col min="3603" max="3603" width="5.625" style="464" customWidth="1"/>
    <col min="3604" max="3843" width="9" style="464"/>
    <col min="3844" max="3844" width="9.125" style="464" customWidth="1"/>
    <col min="3845" max="3845" width="1.125" style="464" customWidth="1"/>
    <col min="3846" max="3846" width="26.375" style="464" customWidth="1"/>
    <col min="3847" max="3858" width="14.125" style="464" customWidth="1"/>
    <col min="3859" max="3859" width="5.625" style="464" customWidth="1"/>
    <col min="3860" max="4099" width="9" style="464"/>
    <col min="4100" max="4100" width="9.125" style="464" customWidth="1"/>
    <col min="4101" max="4101" width="1.125" style="464" customWidth="1"/>
    <col min="4102" max="4102" width="26.375" style="464" customWidth="1"/>
    <col min="4103" max="4114" width="14.125" style="464" customWidth="1"/>
    <col min="4115" max="4115" width="5.625" style="464" customWidth="1"/>
    <col min="4116" max="4355" width="9" style="464"/>
    <col min="4356" max="4356" width="9.125" style="464" customWidth="1"/>
    <col min="4357" max="4357" width="1.125" style="464" customWidth="1"/>
    <col min="4358" max="4358" width="26.375" style="464" customWidth="1"/>
    <col min="4359" max="4370" width="14.125" style="464" customWidth="1"/>
    <col min="4371" max="4371" width="5.625" style="464" customWidth="1"/>
    <col min="4372" max="4611" width="9" style="464"/>
    <col min="4612" max="4612" width="9.125" style="464" customWidth="1"/>
    <col min="4613" max="4613" width="1.125" style="464" customWidth="1"/>
    <col min="4614" max="4614" width="26.375" style="464" customWidth="1"/>
    <col min="4615" max="4626" width="14.125" style="464" customWidth="1"/>
    <col min="4627" max="4627" width="5.625" style="464" customWidth="1"/>
    <col min="4628" max="4867" width="9" style="464"/>
    <col min="4868" max="4868" width="9.125" style="464" customWidth="1"/>
    <col min="4869" max="4869" width="1.125" style="464" customWidth="1"/>
    <col min="4870" max="4870" width="26.375" style="464" customWidth="1"/>
    <col min="4871" max="4882" width="14.125" style="464" customWidth="1"/>
    <col min="4883" max="4883" width="5.625" style="464" customWidth="1"/>
    <col min="4884" max="5123" width="9" style="464"/>
    <col min="5124" max="5124" width="9.125" style="464" customWidth="1"/>
    <col min="5125" max="5125" width="1.125" style="464" customWidth="1"/>
    <col min="5126" max="5126" width="26.375" style="464" customWidth="1"/>
    <col min="5127" max="5138" width="14.125" style="464" customWidth="1"/>
    <col min="5139" max="5139" width="5.625" style="464" customWidth="1"/>
    <col min="5140" max="5379" width="9" style="464"/>
    <col min="5380" max="5380" width="9.125" style="464" customWidth="1"/>
    <col min="5381" max="5381" width="1.125" style="464" customWidth="1"/>
    <col min="5382" max="5382" width="26.375" style="464" customWidth="1"/>
    <col min="5383" max="5394" width="14.125" style="464" customWidth="1"/>
    <col min="5395" max="5395" width="5.625" style="464" customWidth="1"/>
    <col min="5396" max="5635" width="9" style="464"/>
    <col min="5636" max="5636" width="9.125" style="464" customWidth="1"/>
    <col min="5637" max="5637" width="1.125" style="464" customWidth="1"/>
    <col min="5638" max="5638" width="26.375" style="464" customWidth="1"/>
    <col min="5639" max="5650" width="14.125" style="464" customWidth="1"/>
    <col min="5651" max="5651" width="5.625" style="464" customWidth="1"/>
    <col min="5652" max="5891" width="9" style="464"/>
    <col min="5892" max="5892" width="9.125" style="464" customWidth="1"/>
    <col min="5893" max="5893" width="1.125" style="464" customWidth="1"/>
    <col min="5894" max="5894" width="26.375" style="464" customWidth="1"/>
    <col min="5895" max="5906" width="14.125" style="464" customWidth="1"/>
    <col min="5907" max="5907" width="5.625" style="464" customWidth="1"/>
    <col min="5908" max="6147" width="9" style="464"/>
    <col min="6148" max="6148" width="9.125" style="464" customWidth="1"/>
    <col min="6149" max="6149" width="1.125" style="464" customWidth="1"/>
    <col min="6150" max="6150" width="26.375" style="464" customWidth="1"/>
    <col min="6151" max="6162" width="14.125" style="464" customWidth="1"/>
    <col min="6163" max="6163" width="5.625" style="464" customWidth="1"/>
    <col min="6164" max="6403" width="9" style="464"/>
    <col min="6404" max="6404" width="9.125" style="464" customWidth="1"/>
    <col min="6405" max="6405" width="1.125" style="464" customWidth="1"/>
    <col min="6406" max="6406" width="26.375" style="464" customWidth="1"/>
    <col min="6407" max="6418" width="14.125" style="464" customWidth="1"/>
    <col min="6419" max="6419" width="5.625" style="464" customWidth="1"/>
    <col min="6420" max="6659" width="9" style="464"/>
    <col min="6660" max="6660" width="9.125" style="464" customWidth="1"/>
    <col min="6661" max="6661" width="1.125" style="464" customWidth="1"/>
    <col min="6662" max="6662" width="26.375" style="464" customWidth="1"/>
    <col min="6663" max="6674" width="14.125" style="464" customWidth="1"/>
    <col min="6675" max="6675" width="5.625" style="464" customWidth="1"/>
    <col min="6676" max="6915" width="9" style="464"/>
    <col min="6916" max="6916" width="9.125" style="464" customWidth="1"/>
    <col min="6917" max="6917" width="1.125" style="464" customWidth="1"/>
    <col min="6918" max="6918" width="26.375" style="464" customWidth="1"/>
    <col min="6919" max="6930" width="14.125" style="464" customWidth="1"/>
    <col min="6931" max="6931" width="5.625" style="464" customWidth="1"/>
    <col min="6932" max="7171" width="9" style="464"/>
    <col min="7172" max="7172" width="9.125" style="464" customWidth="1"/>
    <col min="7173" max="7173" width="1.125" style="464" customWidth="1"/>
    <col min="7174" max="7174" width="26.375" style="464" customWidth="1"/>
    <col min="7175" max="7186" width="14.125" style="464" customWidth="1"/>
    <col min="7187" max="7187" width="5.625" style="464" customWidth="1"/>
    <col min="7188" max="7427" width="9" style="464"/>
    <col min="7428" max="7428" width="9.125" style="464" customWidth="1"/>
    <col min="7429" max="7429" width="1.125" style="464" customWidth="1"/>
    <col min="7430" max="7430" width="26.375" style="464" customWidth="1"/>
    <col min="7431" max="7442" width="14.125" style="464" customWidth="1"/>
    <col min="7443" max="7443" width="5.625" style="464" customWidth="1"/>
    <col min="7444" max="7683" width="9" style="464"/>
    <col min="7684" max="7684" width="9.125" style="464" customWidth="1"/>
    <col min="7685" max="7685" width="1.125" style="464" customWidth="1"/>
    <col min="7686" max="7686" width="26.375" style="464" customWidth="1"/>
    <col min="7687" max="7698" width="14.125" style="464" customWidth="1"/>
    <col min="7699" max="7699" width="5.625" style="464" customWidth="1"/>
    <col min="7700" max="7939" width="9" style="464"/>
    <col min="7940" max="7940" width="9.125" style="464" customWidth="1"/>
    <col min="7941" max="7941" width="1.125" style="464" customWidth="1"/>
    <col min="7942" max="7942" width="26.375" style="464" customWidth="1"/>
    <col min="7943" max="7954" width="14.125" style="464" customWidth="1"/>
    <col min="7955" max="7955" width="5.625" style="464" customWidth="1"/>
    <col min="7956" max="8195" width="9" style="464"/>
    <col min="8196" max="8196" width="9.125" style="464" customWidth="1"/>
    <col min="8197" max="8197" width="1.125" style="464" customWidth="1"/>
    <col min="8198" max="8198" width="26.375" style="464" customWidth="1"/>
    <col min="8199" max="8210" width="14.125" style="464" customWidth="1"/>
    <col min="8211" max="8211" width="5.625" style="464" customWidth="1"/>
    <col min="8212" max="8451" width="9" style="464"/>
    <col min="8452" max="8452" width="9.125" style="464" customWidth="1"/>
    <col min="8453" max="8453" width="1.125" style="464" customWidth="1"/>
    <col min="8454" max="8454" width="26.375" style="464" customWidth="1"/>
    <col min="8455" max="8466" width="14.125" style="464" customWidth="1"/>
    <col min="8467" max="8467" width="5.625" style="464" customWidth="1"/>
    <col min="8468" max="8707" width="9" style="464"/>
    <col min="8708" max="8708" width="9.125" style="464" customWidth="1"/>
    <col min="8709" max="8709" width="1.125" style="464" customWidth="1"/>
    <col min="8710" max="8710" width="26.375" style="464" customWidth="1"/>
    <col min="8711" max="8722" width="14.125" style="464" customWidth="1"/>
    <col min="8723" max="8723" width="5.625" style="464" customWidth="1"/>
    <col min="8724" max="8963" width="9" style="464"/>
    <col min="8964" max="8964" width="9.125" style="464" customWidth="1"/>
    <col min="8965" max="8965" width="1.125" style="464" customWidth="1"/>
    <col min="8966" max="8966" width="26.375" style="464" customWidth="1"/>
    <col min="8967" max="8978" width="14.125" style="464" customWidth="1"/>
    <col min="8979" max="8979" width="5.625" style="464" customWidth="1"/>
    <col min="8980" max="9219" width="9" style="464"/>
    <col min="9220" max="9220" width="9.125" style="464" customWidth="1"/>
    <col min="9221" max="9221" width="1.125" style="464" customWidth="1"/>
    <col min="9222" max="9222" width="26.375" style="464" customWidth="1"/>
    <col min="9223" max="9234" width="14.125" style="464" customWidth="1"/>
    <col min="9235" max="9235" width="5.625" style="464" customWidth="1"/>
    <col min="9236" max="9475" width="9" style="464"/>
    <col min="9476" max="9476" width="9.125" style="464" customWidth="1"/>
    <col min="9477" max="9477" width="1.125" style="464" customWidth="1"/>
    <col min="9478" max="9478" width="26.375" style="464" customWidth="1"/>
    <col min="9479" max="9490" width="14.125" style="464" customWidth="1"/>
    <col min="9491" max="9491" width="5.625" style="464" customWidth="1"/>
    <col min="9492" max="9731" width="9" style="464"/>
    <col min="9732" max="9732" width="9.125" style="464" customWidth="1"/>
    <col min="9733" max="9733" width="1.125" style="464" customWidth="1"/>
    <col min="9734" max="9734" width="26.375" style="464" customWidth="1"/>
    <col min="9735" max="9746" width="14.125" style="464" customWidth="1"/>
    <col min="9747" max="9747" width="5.625" style="464" customWidth="1"/>
    <col min="9748" max="9987" width="9" style="464"/>
    <col min="9988" max="9988" width="9.125" style="464" customWidth="1"/>
    <col min="9989" max="9989" width="1.125" style="464" customWidth="1"/>
    <col min="9990" max="9990" width="26.375" style="464" customWidth="1"/>
    <col min="9991" max="10002" width="14.125" style="464" customWidth="1"/>
    <col min="10003" max="10003" width="5.625" style="464" customWidth="1"/>
    <col min="10004" max="10243" width="9" style="464"/>
    <col min="10244" max="10244" width="9.125" style="464" customWidth="1"/>
    <col min="10245" max="10245" width="1.125" style="464" customWidth="1"/>
    <col min="10246" max="10246" width="26.375" style="464" customWidth="1"/>
    <col min="10247" max="10258" width="14.125" style="464" customWidth="1"/>
    <col min="10259" max="10259" width="5.625" style="464" customWidth="1"/>
    <col min="10260" max="10499" width="9" style="464"/>
    <col min="10500" max="10500" width="9.125" style="464" customWidth="1"/>
    <col min="10501" max="10501" width="1.125" style="464" customWidth="1"/>
    <col min="10502" max="10502" width="26.375" style="464" customWidth="1"/>
    <col min="10503" max="10514" width="14.125" style="464" customWidth="1"/>
    <col min="10515" max="10515" width="5.625" style="464" customWidth="1"/>
    <col min="10516" max="10755" width="9" style="464"/>
    <col min="10756" max="10756" width="9.125" style="464" customWidth="1"/>
    <col min="10757" max="10757" width="1.125" style="464" customWidth="1"/>
    <col min="10758" max="10758" width="26.375" style="464" customWidth="1"/>
    <col min="10759" max="10770" width="14.125" style="464" customWidth="1"/>
    <col min="10771" max="10771" width="5.625" style="464" customWidth="1"/>
    <col min="10772" max="11011" width="9" style="464"/>
    <col min="11012" max="11012" width="9.125" style="464" customWidth="1"/>
    <col min="11013" max="11013" width="1.125" style="464" customWidth="1"/>
    <col min="11014" max="11014" width="26.375" style="464" customWidth="1"/>
    <col min="11015" max="11026" width="14.125" style="464" customWidth="1"/>
    <col min="11027" max="11027" width="5.625" style="464" customWidth="1"/>
    <col min="11028" max="11267" width="9" style="464"/>
    <col min="11268" max="11268" width="9.125" style="464" customWidth="1"/>
    <col min="11269" max="11269" width="1.125" style="464" customWidth="1"/>
    <col min="11270" max="11270" width="26.375" style="464" customWidth="1"/>
    <col min="11271" max="11282" width="14.125" style="464" customWidth="1"/>
    <col min="11283" max="11283" width="5.625" style="464" customWidth="1"/>
    <col min="11284" max="11523" width="9" style="464"/>
    <col min="11524" max="11524" width="9.125" style="464" customWidth="1"/>
    <col min="11525" max="11525" width="1.125" style="464" customWidth="1"/>
    <col min="11526" max="11526" width="26.375" style="464" customWidth="1"/>
    <col min="11527" max="11538" width="14.125" style="464" customWidth="1"/>
    <col min="11539" max="11539" width="5.625" style="464" customWidth="1"/>
    <col min="11540" max="11779" width="9" style="464"/>
    <col min="11780" max="11780" width="9.125" style="464" customWidth="1"/>
    <col min="11781" max="11781" width="1.125" style="464" customWidth="1"/>
    <col min="11782" max="11782" width="26.375" style="464" customWidth="1"/>
    <col min="11783" max="11794" width="14.125" style="464" customWidth="1"/>
    <col min="11795" max="11795" width="5.625" style="464" customWidth="1"/>
    <col min="11796" max="12035" width="9" style="464"/>
    <col min="12036" max="12036" width="9.125" style="464" customWidth="1"/>
    <col min="12037" max="12037" width="1.125" style="464" customWidth="1"/>
    <col min="12038" max="12038" width="26.375" style="464" customWidth="1"/>
    <col min="12039" max="12050" width="14.125" style="464" customWidth="1"/>
    <col min="12051" max="12051" width="5.625" style="464" customWidth="1"/>
    <col min="12052" max="12291" width="9" style="464"/>
    <col min="12292" max="12292" width="9.125" style="464" customWidth="1"/>
    <col min="12293" max="12293" width="1.125" style="464" customWidth="1"/>
    <col min="12294" max="12294" width="26.375" style="464" customWidth="1"/>
    <col min="12295" max="12306" width="14.125" style="464" customWidth="1"/>
    <col min="12307" max="12307" width="5.625" style="464" customWidth="1"/>
    <col min="12308" max="12547" width="9" style="464"/>
    <col min="12548" max="12548" width="9.125" style="464" customWidth="1"/>
    <col min="12549" max="12549" width="1.125" style="464" customWidth="1"/>
    <col min="12550" max="12550" width="26.375" style="464" customWidth="1"/>
    <col min="12551" max="12562" width="14.125" style="464" customWidth="1"/>
    <col min="12563" max="12563" width="5.625" style="464" customWidth="1"/>
    <col min="12564" max="12803" width="9" style="464"/>
    <col min="12804" max="12804" width="9.125" style="464" customWidth="1"/>
    <col min="12805" max="12805" width="1.125" style="464" customWidth="1"/>
    <col min="12806" max="12806" width="26.375" style="464" customWidth="1"/>
    <col min="12807" max="12818" width="14.125" style="464" customWidth="1"/>
    <col min="12819" max="12819" width="5.625" style="464" customWidth="1"/>
    <col min="12820" max="13059" width="9" style="464"/>
    <col min="13060" max="13060" width="9.125" style="464" customWidth="1"/>
    <col min="13061" max="13061" width="1.125" style="464" customWidth="1"/>
    <col min="13062" max="13062" width="26.375" style="464" customWidth="1"/>
    <col min="13063" max="13074" width="14.125" style="464" customWidth="1"/>
    <col min="13075" max="13075" width="5.625" style="464" customWidth="1"/>
    <col min="13076" max="13315" width="9" style="464"/>
    <col min="13316" max="13316" width="9.125" style="464" customWidth="1"/>
    <col min="13317" max="13317" width="1.125" style="464" customWidth="1"/>
    <col min="13318" max="13318" width="26.375" style="464" customWidth="1"/>
    <col min="13319" max="13330" width="14.125" style="464" customWidth="1"/>
    <col min="13331" max="13331" width="5.625" style="464" customWidth="1"/>
    <col min="13332" max="13571" width="9" style="464"/>
    <col min="13572" max="13572" width="9.125" style="464" customWidth="1"/>
    <col min="13573" max="13573" width="1.125" style="464" customWidth="1"/>
    <col min="13574" max="13574" width="26.375" style="464" customWidth="1"/>
    <col min="13575" max="13586" width="14.125" style="464" customWidth="1"/>
    <col min="13587" max="13587" width="5.625" style="464" customWidth="1"/>
    <col min="13588" max="13827" width="9" style="464"/>
    <col min="13828" max="13828" width="9.125" style="464" customWidth="1"/>
    <col min="13829" max="13829" width="1.125" style="464" customWidth="1"/>
    <col min="13830" max="13830" width="26.375" style="464" customWidth="1"/>
    <col min="13831" max="13842" width="14.125" style="464" customWidth="1"/>
    <col min="13843" max="13843" width="5.625" style="464" customWidth="1"/>
    <col min="13844" max="14083" width="9" style="464"/>
    <col min="14084" max="14084" width="9.125" style="464" customWidth="1"/>
    <col min="14085" max="14085" width="1.125" style="464" customWidth="1"/>
    <col min="14086" max="14086" width="26.375" style="464" customWidth="1"/>
    <col min="14087" max="14098" width="14.125" style="464" customWidth="1"/>
    <col min="14099" max="14099" width="5.625" style="464" customWidth="1"/>
    <col min="14100" max="14339" width="9" style="464"/>
    <col min="14340" max="14340" width="9.125" style="464" customWidth="1"/>
    <col min="14341" max="14341" width="1.125" style="464" customWidth="1"/>
    <col min="14342" max="14342" width="26.375" style="464" customWidth="1"/>
    <col min="14343" max="14354" width="14.125" style="464" customWidth="1"/>
    <col min="14355" max="14355" width="5.625" style="464" customWidth="1"/>
    <col min="14356" max="14595" width="9" style="464"/>
    <col min="14596" max="14596" width="9.125" style="464" customWidth="1"/>
    <col min="14597" max="14597" width="1.125" style="464" customWidth="1"/>
    <col min="14598" max="14598" width="26.375" style="464" customWidth="1"/>
    <col min="14599" max="14610" width="14.125" style="464" customWidth="1"/>
    <col min="14611" max="14611" width="5.625" style="464" customWidth="1"/>
    <col min="14612" max="14851" width="9" style="464"/>
    <col min="14852" max="14852" width="9.125" style="464" customWidth="1"/>
    <col min="14853" max="14853" width="1.125" style="464" customWidth="1"/>
    <col min="14854" max="14854" width="26.375" style="464" customWidth="1"/>
    <col min="14855" max="14866" width="14.125" style="464" customWidth="1"/>
    <col min="14867" max="14867" width="5.625" style="464" customWidth="1"/>
    <col min="14868" max="15107" width="9" style="464"/>
    <col min="15108" max="15108" width="9.125" style="464" customWidth="1"/>
    <col min="15109" max="15109" width="1.125" style="464" customWidth="1"/>
    <col min="15110" max="15110" width="26.375" style="464" customWidth="1"/>
    <col min="15111" max="15122" width="14.125" style="464" customWidth="1"/>
    <col min="15123" max="15123" width="5.625" style="464" customWidth="1"/>
    <col min="15124" max="15363" width="9" style="464"/>
    <col min="15364" max="15364" width="9.125" style="464" customWidth="1"/>
    <col min="15365" max="15365" width="1.125" style="464" customWidth="1"/>
    <col min="15366" max="15366" width="26.375" style="464" customWidth="1"/>
    <col min="15367" max="15378" width="14.125" style="464" customWidth="1"/>
    <col min="15379" max="15379" width="5.625" style="464" customWidth="1"/>
    <col min="15380" max="15619" width="9" style="464"/>
    <col min="15620" max="15620" width="9.125" style="464" customWidth="1"/>
    <col min="15621" max="15621" width="1.125" style="464" customWidth="1"/>
    <col min="15622" max="15622" width="26.375" style="464" customWidth="1"/>
    <col min="15623" max="15634" width="14.125" style="464" customWidth="1"/>
    <col min="15635" max="15635" width="5.625" style="464" customWidth="1"/>
    <col min="15636" max="15875" width="9" style="464"/>
    <col min="15876" max="15876" width="9.125" style="464" customWidth="1"/>
    <col min="15877" max="15877" width="1.125" style="464" customWidth="1"/>
    <col min="15878" max="15878" width="26.375" style="464" customWidth="1"/>
    <col min="15879" max="15890" width="14.125" style="464" customWidth="1"/>
    <col min="15891" max="15891" width="5.625" style="464" customWidth="1"/>
    <col min="15892" max="16131" width="9" style="464"/>
    <col min="16132" max="16132" width="9.125" style="464" customWidth="1"/>
    <col min="16133" max="16133" width="1.125" style="464" customWidth="1"/>
    <col min="16134" max="16134" width="26.375" style="464" customWidth="1"/>
    <col min="16135" max="16146" width="14.125" style="464" customWidth="1"/>
    <col min="16147" max="16147" width="5.625" style="464" customWidth="1"/>
    <col min="16148" max="16384" width="9" style="464"/>
  </cols>
  <sheetData>
    <row r="1" spans="1:19" ht="18.75" customHeight="1" x14ac:dyDescent="0.15">
      <c r="A1" s="759" t="s">
        <v>358</v>
      </c>
      <c r="B1" s="759"/>
      <c r="C1" s="759"/>
      <c r="D1" s="759"/>
      <c r="E1" s="759"/>
      <c r="F1" s="759"/>
      <c r="G1" s="759"/>
      <c r="H1" s="759"/>
      <c r="I1" s="759"/>
      <c r="J1" s="759"/>
      <c r="K1" s="759"/>
      <c r="L1" s="759"/>
      <c r="M1" s="759"/>
      <c r="N1" s="759"/>
      <c r="O1" s="759"/>
      <c r="P1" s="759"/>
      <c r="Q1" s="759"/>
      <c r="R1" s="759"/>
      <c r="S1" s="463"/>
    </row>
    <row r="2" spans="1:19" ht="18.75" customHeight="1" thickBot="1" x14ac:dyDescent="0.2">
      <c r="A2" s="760"/>
      <c r="B2" s="760"/>
      <c r="C2" s="760"/>
      <c r="D2" s="760"/>
      <c r="E2" s="760"/>
      <c r="F2" s="760"/>
      <c r="G2" s="760"/>
      <c r="H2" s="760"/>
      <c r="I2" s="760"/>
      <c r="J2" s="760"/>
      <c r="K2" s="760"/>
      <c r="L2" s="760"/>
      <c r="M2" s="760"/>
      <c r="N2" s="760"/>
      <c r="O2" s="760"/>
      <c r="P2" s="760"/>
      <c r="Q2" s="760"/>
      <c r="R2" s="760"/>
    </row>
    <row r="3" spans="1:19" s="463" customFormat="1" ht="20.100000000000001" customHeight="1" x14ac:dyDescent="0.15">
      <c r="A3" s="772" t="s">
        <v>31</v>
      </c>
      <c r="B3" s="773"/>
      <c r="C3" s="774"/>
      <c r="D3" s="776" t="s">
        <v>32</v>
      </c>
      <c r="E3" s="777"/>
      <c r="F3" s="778"/>
      <c r="G3" s="776" t="s">
        <v>273</v>
      </c>
      <c r="H3" s="777"/>
      <c r="I3" s="778"/>
      <c r="J3" s="776" t="s">
        <v>274</v>
      </c>
      <c r="K3" s="777"/>
      <c r="L3" s="778"/>
      <c r="M3" s="776" t="s">
        <v>275</v>
      </c>
      <c r="N3" s="777"/>
      <c r="O3" s="778"/>
      <c r="P3" s="776" t="s">
        <v>276</v>
      </c>
      <c r="Q3" s="777"/>
      <c r="R3" s="778"/>
    </row>
    <row r="4" spans="1:19" s="465" customFormat="1" ht="44.25" customHeight="1" x14ac:dyDescent="0.15">
      <c r="A4" s="770"/>
      <c r="B4" s="771"/>
      <c r="C4" s="775"/>
      <c r="D4" s="475" t="s">
        <v>299</v>
      </c>
      <c r="E4" s="477" t="s">
        <v>33</v>
      </c>
      <c r="F4" s="492" t="s">
        <v>34</v>
      </c>
      <c r="G4" s="475" t="s">
        <v>299</v>
      </c>
      <c r="H4" s="477" t="s">
        <v>33</v>
      </c>
      <c r="I4" s="492" t="s">
        <v>35</v>
      </c>
      <c r="J4" s="475" t="s">
        <v>299</v>
      </c>
      <c r="K4" s="477" t="s">
        <v>33</v>
      </c>
      <c r="L4" s="492" t="s">
        <v>35</v>
      </c>
      <c r="M4" s="475" t="s">
        <v>299</v>
      </c>
      <c r="N4" s="477" t="s">
        <v>33</v>
      </c>
      <c r="O4" s="492" t="s">
        <v>35</v>
      </c>
      <c r="P4" s="475" t="s">
        <v>299</v>
      </c>
      <c r="Q4" s="477" t="s">
        <v>33</v>
      </c>
      <c r="R4" s="492" t="s">
        <v>35</v>
      </c>
    </row>
    <row r="5" spans="1:19" s="465" customFormat="1" ht="27.95" customHeight="1" x14ac:dyDescent="0.15">
      <c r="A5" s="466" t="s">
        <v>36</v>
      </c>
      <c r="B5" s="467"/>
      <c r="C5" s="468" t="s">
        <v>37</v>
      </c>
      <c r="D5" s="20">
        <f>SUM(D6:D17)</f>
        <v>0</v>
      </c>
      <c r="E5" s="487">
        <f>SUM(E6:E17)</f>
        <v>0</v>
      </c>
      <c r="F5" s="501">
        <f t="shared" ref="F5:F29" si="0">SUM(D5:E5)</f>
        <v>0</v>
      </c>
      <c r="G5" s="21">
        <f>SUM(G6:G17)</f>
        <v>0</v>
      </c>
      <c r="H5" s="478">
        <f>SUM(H6:H17)</f>
        <v>0</v>
      </c>
      <c r="I5" s="493">
        <f t="shared" ref="I5:I29" si="1">SUM(G5:H5)</f>
        <v>0</v>
      </c>
      <c r="J5" s="21">
        <f>SUM(J6:J17)</f>
        <v>0</v>
      </c>
      <c r="K5" s="478">
        <f>SUM(K6:K17)</f>
        <v>0</v>
      </c>
      <c r="L5" s="493">
        <f t="shared" ref="L5:L29" si="2">SUM(J5:K5)</f>
        <v>0</v>
      </c>
      <c r="M5" s="21">
        <f>SUM(M6:M17)</f>
        <v>0</v>
      </c>
      <c r="N5" s="478">
        <f>SUM(N6:N17)</f>
        <v>0</v>
      </c>
      <c r="O5" s="493">
        <f t="shared" ref="O5:O29" si="3">SUM(M5:N5)</f>
        <v>0</v>
      </c>
      <c r="P5" s="21">
        <f>SUM(P6:P17)</f>
        <v>0</v>
      </c>
      <c r="Q5" s="478">
        <f>SUM(Q6:Q17)</f>
        <v>0</v>
      </c>
      <c r="R5" s="493">
        <f t="shared" ref="R5:R29" si="4">SUM(P5:Q5)</f>
        <v>0</v>
      </c>
    </row>
    <row r="6" spans="1:19" s="465" customFormat="1" ht="27.95" customHeight="1" x14ac:dyDescent="0.15">
      <c r="A6" s="469"/>
      <c r="B6" s="470"/>
      <c r="C6" s="471" t="s">
        <v>38</v>
      </c>
      <c r="D6" s="22">
        <f t="shared" ref="D6:E17" si="5">G6+J6+M6+P6</f>
        <v>0</v>
      </c>
      <c r="E6" s="488">
        <f t="shared" si="5"/>
        <v>0</v>
      </c>
      <c r="F6" s="494">
        <f t="shared" si="0"/>
        <v>0</v>
      </c>
      <c r="G6" s="23"/>
      <c r="H6" s="479"/>
      <c r="I6" s="494">
        <f t="shared" si="1"/>
        <v>0</v>
      </c>
      <c r="J6" s="23"/>
      <c r="K6" s="479"/>
      <c r="L6" s="494">
        <f t="shared" si="2"/>
        <v>0</v>
      </c>
      <c r="M6" s="23"/>
      <c r="N6" s="479"/>
      <c r="O6" s="494">
        <f t="shared" si="3"/>
        <v>0</v>
      </c>
      <c r="P6" s="23"/>
      <c r="Q6" s="479"/>
      <c r="R6" s="494">
        <f t="shared" si="4"/>
        <v>0</v>
      </c>
    </row>
    <row r="7" spans="1:19" s="465" customFormat="1" ht="27.95" customHeight="1" x14ac:dyDescent="0.15">
      <c r="A7" s="469"/>
      <c r="B7" s="470"/>
      <c r="C7" s="471" t="s">
        <v>39</v>
      </c>
      <c r="D7" s="22">
        <f t="shared" si="5"/>
        <v>0</v>
      </c>
      <c r="E7" s="488">
        <f t="shared" si="5"/>
        <v>0</v>
      </c>
      <c r="F7" s="494">
        <f t="shared" si="0"/>
        <v>0</v>
      </c>
      <c r="G7" s="23"/>
      <c r="H7" s="479"/>
      <c r="I7" s="494">
        <f t="shared" si="1"/>
        <v>0</v>
      </c>
      <c r="J7" s="23"/>
      <c r="K7" s="479"/>
      <c r="L7" s="494">
        <f t="shared" si="2"/>
        <v>0</v>
      </c>
      <c r="M7" s="23"/>
      <c r="N7" s="479"/>
      <c r="O7" s="494">
        <f t="shared" si="3"/>
        <v>0</v>
      </c>
      <c r="P7" s="23"/>
      <c r="Q7" s="479"/>
      <c r="R7" s="494">
        <f t="shared" si="4"/>
        <v>0</v>
      </c>
    </row>
    <row r="8" spans="1:19" s="465" customFormat="1" ht="27.95" customHeight="1" x14ac:dyDescent="0.15">
      <c r="A8" s="469"/>
      <c r="B8" s="470"/>
      <c r="C8" s="471" t="s">
        <v>40</v>
      </c>
      <c r="D8" s="22">
        <f t="shared" si="5"/>
        <v>0</v>
      </c>
      <c r="E8" s="488">
        <f t="shared" si="5"/>
        <v>0</v>
      </c>
      <c r="F8" s="494">
        <f t="shared" si="0"/>
        <v>0</v>
      </c>
      <c r="G8" s="23"/>
      <c r="H8" s="479"/>
      <c r="I8" s="494">
        <f t="shared" si="1"/>
        <v>0</v>
      </c>
      <c r="J8" s="23"/>
      <c r="K8" s="479"/>
      <c r="L8" s="494">
        <f t="shared" si="2"/>
        <v>0</v>
      </c>
      <c r="M8" s="23"/>
      <c r="N8" s="479"/>
      <c r="O8" s="494">
        <f t="shared" si="3"/>
        <v>0</v>
      </c>
      <c r="P8" s="23"/>
      <c r="Q8" s="479"/>
      <c r="R8" s="494">
        <f t="shared" si="4"/>
        <v>0</v>
      </c>
    </row>
    <row r="9" spans="1:19" s="465" customFormat="1" ht="27.95" customHeight="1" x14ac:dyDescent="0.15">
      <c r="A9" s="469"/>
      <c r="B9" s="470"/>
      <c r="C9" s="471" t="s">
        <v>41</v>
      </c>
      <c r="D9" s="22">
        <f t="shared" si="5"/>
        <v>0</v>
      </c>
      <c r="E9" s="488">
        <f t="shared" si="5"/>
        <v>0</v>
      </c>
      <c r="F9" s="494">
        <f t="shared" si="0"/>
        <v>0</v>
      </c>
      <c r="G9" s="23"/>
      <c r="H9" s="479"/>
      <c r="I9" s="494">
        <f t="shared" si="1"/>
        <v>0</v>
      </c>
      <c r="J9" s="23"/>
      <c r="K9" s="479"/>
      <c r="L9" s="494">
        <f t="shared" si="2"/>
        <v>0</v>
      </c>
      <c r="M9" s="23"/>
      <c r="N9" s="479"/>
      <c r="O9" s="494">
        <f t="shared" si="3"/>
        <v>0</v>
      </c>
      <c r="P9" s="23"/>
      <c r="Q9" s="479"/>
      <c r="R9" s="494">
        <f t="shared" si="4"/>
        <v>0</v>
      </c>
    </row>
    <row r="10" spans="1:19" s="465" customFormat="1" ht="27.95" customHeight="1" x14ac:dyDescent="0.15">
      <c r="A10" s="469"/>
      <c r="B10" s="470"/>
      <c r="C10" s="471" t="s">
        <v>42</v>
      </c>
      <c r="D10" s="22">
        <f t="shared" si="5"/>
        <v>0</v>
      </c>
      <c r="E10" s="488">
        <f t="shared" si="5"/>
        <v>0</v>
      </c>
      <c r="F10" s="494">
        <f t="shared" si="0"/>
        <v>0</v>
      </c>
      <c r="G10" s="23"/>
      <c r="H10" s="479"/>
      <c r="I10" s="494">
        <f t="shared" si="1"/>
        <v>0</v>
      </c>
      <c r="J10" s="23"/>
      <c r="K10" s="479"/>
      <c r="L10" s="494">
        <f t="shared" si="2"/>
        <v>0</v>
      </c>
      <c r="M10" s="23"/>
      <c r="N10" s="479"/>
      <c r="O10" s="494">
        <f t="shared" si="3"/>
        <v>0</v>
      </c>
      <c r="P10" s="23"/>
      <c r="Q10" s="479"/>
      <c r="R10" s="494">
        <f t="shared" si="4"/>
        <v>0</v>
      </c>
    </row>
    <row r="11" spans="1:19" s="465" customFormat="1" ht="27.95" customHeight="1" x14ac:dyDescent="0.15">
      <c r="A11" s="469"/>
      <c r="B11" s="470"/>
      <c r="C11" s="471" t="s">
        <v>43</v>
      </c>
      <c r="D11" s="22">
        <f t="shared" si="5"/>
        <v>0</v>
      </c>
      <c r="E11" s="488">
        <f t="shared" si="5"/>
        <v>0</v>
      </c>
      <c r="F11" s="494">
        <f t="shared" si="0"/>
        <v>0</v>
      </c>
      <c r="G11" s="23"/>
      <c r="H11" s="479"/>
      <c r="I11" s="494">
        <f t="shared" si="1"/>
        <v>0</v>
      </c>
      <c r="J11" s="23"/>
      <c r="K11" s="479"/>
      <c r="L11" s="494">
        <f t="shared" si="2"/>
        <v>0</v>
      </c>
      <c r="M11" s="23"/>
      <c r="N11" s="479"/>
      <c r="O11" s="494">
        <f t="shared" si="3"/>
        <v>0</v>
      </c>
      <c r="P11" s="23"/>
      <c r="Q11" s="479"/>
      <c r="R11" s="494">
        <f t="shared" si="4"/>
        <v>0</v>
      </c>
    </row>
    <row r="12" spans="1:19" s="465" customFormat="1" ht="27.95" customHeight="1" x14ac:dyDescent="0.15">
      <c r="A12" s="469"/>
      <c r="B12" s="470"/>
      <c r="C12" s="471" t="s">
        <v>44</v>
      </c>
      <c r="D12" s="22">
        <f t="shared" si="5"/>
        <v>0</v>
      </c>
      <c r="E12" s="488">
        <f t="shared" si="5"/>
        <v>0</v>
      </c>
      <c r="F12" s="494">
        <f t="shared" si="0"/>
        <v>0</v>
      </c>
      <c r="G12" s="23"/>
      <c r="H12" s="479"/>
      <c r="I12" s="494">
        <f t="shared" si="1"/>
        <v>0</v>
      </c>
      <c r="J12" s="23"/>
      <c r="K12" s="479"/>
      <c r="L12" s="494">
        <f t="shared" si="2"/>
        <v>0</v>
      </c>
      <c r="M12" s="23"/>
      <c r="N12" s="479"/>
      <c r="O12" s="494">
        <f t="shared" si="3"/>
        <v>0</v>
      </c>
      <c r="P12" s="23"/>
      <c r="Q12" s="479"/>
      <c r="R12" s="494">
        <f t="shared" si="4"/>
        <v>0</v>
      </c>
    </row>
    <row r="13" spans="1:19" s="465" customFormat="1" ht="27.95" customHeight="1" x14ac:dyDescent="0.15">
      <c r="A13" s="469"/>
      <c r="B13" s="470"/>
      <c r="C13" s="471" t="s">
        <v>45</v>
      </c>
      <c r="D13" s="22">
        <f t="shared" si="5"/>
        <v>0</v>
      </c>
      <c r="E13" s="488">
        <f t="shared" si="5"/>
        <v>0</v>
      </c>
      <c r="F13" s="494">
        <f t="shared" si="0"/>
        <v>0</v>
      </c>
      <c r="G13" s="23"/>
      <c r="H13" s="479"/>
      <c r="I13" s="494">
        <f t="shared" si="1"/>
        <v>0</v>
      </c>
      <c r="J13" s="23"/>
      <c r="K13" s="479"/>
      <c r="L13" s="494">
        <f t="shared" si="2"/>
        <v>0</v>
      </c>
      <c r="M13" s="23"/>
      <c r="N13" s="479"/>
      <c r="O13" s="494">
        <f t="shared" si="3"/>
        <v>0</v>
      </c>
      <c r="P13" s="23"/>
      <c r="Q13" s="479"/>
      <c r="R13" s="494">
        <f t="shared" si="4"/>
        <v>0</v>
      </c>
    </row>
    <row r="14" spans="1:19" s="465" customFormat="1" ht="27.95" customHeight="1" x14ac:dyDescent="0.15">
      <c r="A14" s="469"/>
      <c r="B14" s="470"/>
      <c r="C14" s="471" t="s">
        <v>46</v>
      </c>
      <c r="D14" s="22">
        <f t="shared" si="5"/>
        <v>0</v>
      </c>
      <c r="E14" s="488">
        <f t="shared" si="5"/>
        <v>0</v>
      </c>
      <c r="F14" s="494">
        <f t="shared" si="0"/>
        <v>0</v>
      </c>
      <c r="G14" s="23"/>
      <c r="H14" s="479"/>
      <c r="I14" s="494">
        <f t="shared" si="1"/>
        <v>0</v>
      </c>
      <c r="J14" s="23"/>
      <c r="K14" s="479"/>
      <c r="L14" s="494">
        <f t="shared" si="2"/>
        <v>0</v>
      </c>
      <c r="M14" s="23"/>
      <c r="N14" s="479"/>
      <c r="O14" s="494">
        <f t="shared" si="3"/>
        <v>0</v>
      </c>
      <c r="P14" s="23"/>
      <c r="Q14" s="479"/>
      <c r="R14" s="494">
        <f t="shared" si="4"/>
        <v>0</v>
      </c>
    </row>
    <row r="15" spans="1:19" s="465" customFormat="1" ht="27.95" customHeight="1" x14ac:dyDescent="0.15">
      <c r="A15" s="469"/>
      <c r="B15" s="470"/>
      <c r="C15" s="471" t="s">
        <v>4</v>
      </c>
      <c r="D15" s="22">
        <f t="shared" si="5"/>
        <v>0</v>
      </c>
      <c r="E15" s="488">
        <f t="shared" si="5"/>
        <v>0</v>
      </c>
      <c r="F15" s="494">
        <f t="shared" si="0"/>
        <v>0</v>
      </c>
      <c r="G15" s="23"/>
      <c r="H15" s="479"/>
      <c r="I15" s="494">
        <f t="shared" si="1"/>
        <v>0</v>
      </c>
      <c r="J15" s="23"/>
      <c r="K15" s="479"/>
      <c r="L15" s="494">
        <f t="shared" si="2"/>
        <v>0</v>
      </c>
      <c r="M15" s="23"/>
      <c r="N15" s="479"/>
      <c r="O15" s="494">
        <f t="shared" si="3"/>
        <v>0</v>
      </c>
      <c r="P15" s="23"/>
      <c r="Q15" s="479"/>
      <c r="R15" s="494">
        <f t="shared" si="4"/>
        <v>0</v>
      </c>
    </row>
    <row r="16" spans="1:19" s="465" customFormat="1" ht="27.95" customHeight="1" x14ac:dyDescent="0.15">
      <c r="A16" s="469"/>
      <c r="B16" s="470"/>
      <c r="C16" s="471" t="s">
        <v>5</v>
      </c>
      <c r="D16" s="22">
        <f t="shared" si="5"/>
        <v>0</v>
      </c>
      <c r="E16" s="488">
        <f t="shared" si="5"/>
        <v>0</v>
      </c>
      <c r="F16" s="494">
        <f t="shared" si="0"/>
        <v>0</v>
      </c>
      <c r="G16" s="23"/>
      <c r="H16" s="479"/>
      <c r="I16" s="494">
        <f t="shared" si="1"/>
        <v>0</v>
      </c>
      <c r="J16" s="23"/>
      <c r="K16" s="479"/>
      <c r="L16" s="494">
        <f t="shared" si="2"/>
        <v>0</v>
      </c>
      <c r="M16" s="23"/>
      <c r="N16" s="479"/>
      <c r="O16" s="494">
        <f t="shared" si="3"/>
        <v>0</v>
      </c>
      <c r="P16" s="23"/>
      <c r="Q16" s="479"/>
      <c r="R16" s="494">
        <f t="shared" si="4"/>
        <v>0</v>
      </c>
    </row>
    <row r="17" spans="1:18" s="465" customFormat="1" ht="27.95" customHeight="1" x14ac:dyDescent="0.15">
      <c r="A17" s="469"/>
      <c r="B17" s="445"/>
      <c r="C17" s="472" t="s">
        <v>47</v>
      </c>
      <c r="D17" s="24">
        <f t="shared" si="5"/>
        <v>0</v>
      </c>
      <c r="E17" s="489">
        <f t="shared" si="5"/>
        <v>0</v>
      </c>
      <c r="F17" s="495">
        <f t="shared" si="0"/>
        <v>0</v>
      </c>
      <c r="G17" s="25"/>
      <c r="H17" s="480"/>
      <c r="I17" s="495">
        <f t="shared" si="1"/>
        <v>0</v>
      </c>
      <c r="J17" s="25"/>
      <c r="K17" s="480"/>
      <c r="L17" s="495">
        <f t="shared" si="2"/>
        <v>0</v>
      </c>
      <c r="M17" s="25"/>
      <c r="N17" s="480"/>
      <c r="O17" s="495">
        <f t="shared" si="3"/>
        <v>0</v>
      </c>
      <c r="P17" s="25"/>
      <c r="Q17" s="480"/>
      <c r="R17" s="495">
        <f t="shared" si="4"/>
        <v>0</v>
      </c>
    </row>
    <row r="18" spans="1:18" s="465" customFormat="1" ht="27.95" customHeight="1" x14ac:dyDescent="0.15">
      <c r="A18" s="469"/>
      <c r="B18" s="470"/>
      <c r="C18" s="468" t="s">
        <v>48</v>
      </c>
      <c r="D18" s="26">
        <f>SUM(D19:D25)</f>
        <v>0</v>
      </c>
      <c r="E18" s="481">
        <f>SUM(E19:E25)</f>
        <v>0</v>
      </c>
      <c r="F18" s="493">
        <f t="shared" si="0"/>
        <v>0</v>
      </c>
      <c r="G18" s="26">
        <f>SUM(G19:G25)</f>
        <v>0</v>
      </c>
      <c r="H18" s="481">
        <f>SUM(H19:H25)</f>
        <v>0</v>
      </c>
      <c r="I18" s="493">
        <f t="shared" si="1"/>
        <v>0</v>
      </c>
      <c r="J18" s="26">
        <f>SUM(J19:J25)</f>
        <v>0</v>
      </c>
      <c r="K18" s="481">
        <f>SUM(K19:K25)</f>
        <v>0</v>
      </c>
      <c r="L18" s="493">
        <f t="shared" si="2"/>
        <v>0</v>
      </c>
      <c r="M18" s="26">
        <f>SUM(M19:M25)</f>
        <v>0</v>
      </c>
      <c r="N18" s="481">
        <f>SUM(N19:N25)</f>
        <v>0</v>
      </c>
      <c r="O18" s="493">
        <f t="shared" si="3"/>
        <v>0</v>
      </c>
      <c r="P18" s="26">
        <f>SUM(P19:P25)</f>
        <v>0</v>
      </c>
      <c r="Q18" s="481">
        <f>SUM(Q19:Q25)</f>
        <v>0</v>
      </c>
      <c r="R18" s="493">
        <f t="shared" si="4"/>
        <v>0</v>
      </c>
    </row>
    <row r="19" spans="1:18" s="465" customFormat="1" ht="27.95" customHeight="1" x14ac:dyDescent="0.15">
      <c r="A19" s="469"/>
      <c r="B19" s="470"/>
      <c r="C19" s="471" t="s">
        <v>49</v>
      </c>
      <c r="D19" s="22">
        <f t="shared" ref="D19:E25" si="6">G19+J19+M19+P19</f>
        <v>0</v>
      </c>
      <c r="E19" s="488">
        <f t="shared" si="6"/>
        <v>0</v>
      </c>
      <c r="F19" s="494">
        <f t="shared" si="0"/>
        <v>0</v>
      </c>
      <c r="G19" s="23"/>
      <c r="H19" s="479"/>
      <c r="I19" s="494">
        <f t="shared" si="1"/>
        <v>0</v>
      </c>
      <c r="J19" s="23"/>
      <c r="K19" s="479"/>
      <c r="L19" s="494">
        <f t="shared" si="2"/>
        <v>0</v>
      </c>
      <c r="M19" s="23"/>
      <c r="N19" s="479"/>
      <c r="O19" s="494">
        <f t="shared" si="3"/>
        <v>0</v>
      </c>
      <c r="P19" s="23"/>
      <c r="Q19" s="479"/>
      <c r="R19" s="494">
        <f t="shared" si="4"/>
        <v>0</v>
      </c>
    </row>
    <row r="20" spans="1:18" s="465" customFormat="1" ht="27.95" customHeight="1" x14ac:dyDescent="0.15">
      <c r="A20" s="469"/>
      <c r="B20" s="470"/>
      <c r="C20" s="471" t="s">
        <v>50</v>
      </c>
      <c r="D20" s="22">
        <f t="shared" si="6"/>
        <v>0</v>
      </c>
      <c r="E20" s="488">
        <f t="shared" si="6"/>
        <v>0</v>
      </c>
      <c r="F20" s="494">
        <f t="shared" si="0"/>
        <v>0</v>
      </c>
      <c r="G20" s="23"/>
      <c r="H20" s="479"/>
      <c r="I20" s="494">
        <f t="shared" si="1"/>
        <v>0</v>
      </c>
      <c r="J20" s="23"/>
      <c r="K20" s="479"/>
      <c r="L20" s="494">
        <f t="shared" si="2"/>
        <v>0</v>
      </c>
      <c r="M20" s="23"/>
      <c r="N20" s="479"/>
      <c r="O20" s="494">
        <f t="shared" si="3"/>
        <v>0</v>
      </c>
      <c r="P20" s="23"/>
      <c r="Q20" s="479"/>
      <c r="R20" s="494">
        <f t="shared" si="4"/>
        <v>0</v>
      </c>
    </row>
    <row r="21" spans="1:18" s="465" customFormat="1" ht="27.95" customHeight="1" x14ac:dyDescent="0.15">
      <c r="A21" s="469"/>
      <c r="B21" s="470"/>
      <c r="C21" s="471" t="s">
        <v>51</v>
      </c>
      <c r="D21" s="22">
        <f t="shared" si="6"/>
        <v>0</v>
      </c>
      <c r="E21" s="488">
        <f t="shared" si="6"/>
        <v>0</v>
      </c>
      <c r="F21" s="494">
        <f t="shared" si="0"/>
        <v>0</v>
      </c>
      <c r="G21" s="23"/>
      <c r="H21" s="479"/>
      <c r="I21" s="494">
        <f t="shared" si="1"/>
        <v>0</v>
      </c>
      <c r="J21" s="23"/>
      <c r="K21" s="479"/>
      <c r="L21" s="494">
        <f t="shared" si="2"/>
        <v>0</v>
      </c>
      <c r="M21" s="23"/>
      <c r="N21" s="479"/>
      <c r="O21" s="494">
        <f t="shared" si="3"/>
        <v>0</v>
      </c>
      <c r="P21" s="23"/>
      <c r="Q21" s="479"/>
      <c r="R21" s="494">
        <f t="shared" si="4"/>
        <v>0</v>
      </c>
    </row>
    <row r="22" spans="1:18" s="465" customFormat="1" ht="27.75" customHeight="1" x14ac:dyDescent="0.15">
      <c r="A22" s="469"/>
      <c r="B22" s="470"/>
      <c r="C22" s="471" t="s">
        <v>300</v>
      </c>
      <c r="D22" s="22">
        <f t="shared" si="6"/>
        <v>0</v>
      </c>
      <c r="E22" s="488">
        <f t="shared" si="6"/>
        <v>0</v>
      </c>
      <c r="F22" s="494">
        <f t="shared" si="0"/>
        <v>0</v>
      </c>
      <c r="G22" s="23"/>
      <c r="H22" s="479"/>
      <c r="I22" s="494">
        <f t="shared" si="1"/>
        <v>0</v>
      </c>
      <c r="J22" s="23"/>
      <c r="K22" s="479"/>
      <c r="L22" s="494">
        <f t="shared" si="2"/>
        <v>0</v>
      </c>
      <c r="M22" s="23"/>
      <c r="N22" s="479"/>
      <c r="O22" s="494">
        <f t="shared" si="3"/>
        <v>0</v>
      </c>
      <c r="P22" s="23"/>
      <c r="Q22" s="479"/>
      <c r="R22" s="494">
        <f t="shared" si="4"/>
        <v>0</v>
      </c>
    </row>
    <row r="23" spans="1:18" s="465" customFormat="1" ht="27.75" customHeight="1" x14ac:dyDescent="0.15">
      <c r="A23" s="469"/>
      <c r="B23" s="470"/>
      <c r="C23" s="471" t="s">
        <v>301</v>
      </c>
      <c r="D23" s="22">
        <f t="shared" si="6"/>
        <v>0</v>
      </c>
      <c r="E23" s="488">
        <f t="shared" si="6"/>
        <v>0</v>
      </c>
      <c r="F23" s="494">
        <f t="shared" si="0"/>
        <v>0</v>
      </c>
      <c r="G23" s="23"/>
      <c r="H23" s="479"/>
      <c r="I23" s="494">
        <f t="shared" si="1"/>
        <v>0</v>
      </c>
      <c r="J23" s="23"/>
      <c r="K23" s="479"/>
      <c r="L23" s="494">
        <f t="shared" si="2"/>
        <v>0</v>
      </c>
      <c r="M23" s="23"/>
      <c r="N23" s="479"/>
      <c r="O23" s="494">
        <f t="shared" si="3"/>
        <v>0</v>
      </c>
      <c r="P23" s="23"/>
      <c r="Q23" s="479"/>
      <c r="R23" s="494">
        <f t="shared" si="4"/>
        <v>0</v>
      </c>
    </row>
    <row r="24" spans="1:18" s="465" customFormat="1" ht="27.75" customHeight="1" x14ac:dyDescent="0.15">
      <c r="A24" s="469"/>
      <c r="B24" s="470"/>
      <c r="C24" s="471" t="s">
        <v>302</v>
      </c>
      <c r="D24" s="22">
        <f t="shared" si="6"/>
        <v>0</v>
      </c>
      <c r="E24" s="488">
        <f t="shared" si="6"/>
        <v>0</v>
      </c>
      <c r="F24" s="494">
        <f t="shared" si="0"/>
        <v>0</v>
      </c>
      <c r="G24" s="23"/>
      <c r="H24" s="479"/>
      <c r="I24" s="494">
        <f t="shared" si="1"/>
        <v>0</v>
      </c>
      <c r="J24" s="23"/>
      <c r="K24" s="479"/>
      <c r="L24" s="494">
        <f t="shared" si="2"/>
        <v>0</v>
      </c>
      <c r="M24" s="23"/>
      <c r="N24" s="479"/>
      <c r="O24" s="494">
        <f t="shared" si="3"/>
        <v>0</v>
      </c>
      <c r="P24" s="23"/>
      <c r="Q24" s="479"/>
      <c r="R24" s="494">
        <f t="shared" si="4"/>
        <v>0</v>
      </c>
    </row>
    <row r="25" spans="1:18" s="465" customFormat="1" ht="27.95" customHeight="1" x14ac:dyDescent="0.15">
      <c r="A25" s="469"/>
      <c r="B25" s="470"/>
      <c r="C25" s="473" t="s">
        <v>303</v>
      </c>
      <c r="D25" s="22">
        <f t="shared" si="6"/>
        <v>0</v>
      </c>
      <c r="E25" s="489">
        <f t="shared" si="6"/>
        <v>0</v>
      </c>
      <c r="F25" s="494">
        <f t="shared" si="0"/>
        <v>0</v>
      </c>
      <c r="G25" s="23"/>
      <c r="H25" s="480"/>
      <c r="I25" s="496">
        <f t="shared" si="1"/>
        <v>0</v>
      </c>
      <c r="J25" s="23"/>
      <c r="K25" s="480"/>
      <c r="L25" s="496">
        <f t="shared" si="2"/>
        <v>0</v>
      </c>
      <c r="M25" s="23"/>
      <c r="N25" s="480"/>
      <c r="O25" s="496">
        <f t="shared" si="3"/>
        <v>0</v>
      </c>
      <c r="P25" s="23"/>
      <c r="Q25" s="480"/>
      <c r="R25" s="496">
        <f t="shared" si="4"/>
        <v>0</v>
      </c>
    </row>
    <row r="26" spans="1:18" s="465" customFormat="1" ht="27.95" customHeight="1" x14ac:dyDescent="0.15">
      <c r="A26" s="469"/>
      <c r="B26" s="766" t="s">
        <v>52</v>
      </c>
      <c r="C26" s="767"/>
      <c r="D26" s="27">
        <f>SUM(D5,D18)</f>
        <v>0</v>
      </c>
      <c r="E26" s="482">
        <f>SUM(E5,E18)</f>
        <v>0</v>
      </c>
      <c r="F26" s="502">
        <f t="shared" si="0"/>
        <v>0</v>
      </c>
      <c r="G26" s="27">
        <f>SUM(G5,G18)</f>
        <v>0</v>
      </c>
      <c r="H26" s="482">
        <f>SUM(H5,H18)</f>
        <v>0</v>
      </c>
      <c r="I26" s="497">
        <f t="shared" si="1"/>
        <v>0</v>
      </c>
      <c r="J26" s="27">
        <f>SUM(J5,J18)</f>
        <v>0</v>
      </c>
      <c r="K26" s="482">
        <f>SUM(K5,K18)</f>
        <v>0</v>
      </c>
      <c r="L26" s="497">
        <f t="shared" si="2"/>
        <v>0</v>
      </c>
      <c r="M26" s="27">
        <f>SUM(M5,M18)</f>
        <v>0</v>
      </c>
      <c r="N26" s="482">
        <f>SUM(N5,N18)</f>
        <v>0</v>
      </c>
      <c r="O26" s="497">
        <f t="shared" si="3"/>
        <v>0</v>
      </c>
      <c r="P26" s="27">
        <f>SUM(P5,P18)</f>
        <v>0</v>
      </c>
      <c r="Q26" s="482">
        <f>SUM(Q5,Q18)</f>
        <v>0</v>
      </c>
      <c r="R26" s="497">
        <f t="shared" si="4"/>
        <v>0</v>
      </c>
    </row>
    <row r="27" spans="1:18" s="465" customFormat="1" ht="27.95" customHeight="1" x14ac:dyDescent="0.15">
      <c r="A27" s="469"/>
      <c r="B27" s="768" t="s">
        <v>0</v>
      </c>
      <c r="C27" s="769"/>
      <c r="D27" s="28">
        <f t="shared" ref="D27:E29" si="7">G27+J27+M27+P27</f>
        <v>0</v>
      </c>
      <c r="E27" s="490">
        <f t="shared" si="7"/>
        <v>0</v>
      </c>
      <c r="F27" s="497">
        <f t="shared" si="0"/>
        <v>0</v>
      </c>
      <c r="G27" s="29"/>
      <c r="H27" s="483"/>
      <c r="I27" s="497">
        <f t="shared" si="1"/>
        <v>0</v>
      </c>
      <c r="J27" s="29"/>
      <c r="K27" s="483"/>
      <c r="L27" s="497">
        <f t="shared" si="2"/>
        <v>0</v>
      </c>
      <c r="M27" s="29"/>
      <c r="N27" s="483"/>
      <c r="O27" s="497">
        <f t="shared" si="3"/>
        <v>0</v>
      </c>
      <c r="P27" s="29"/>
      <c r="Q27" s="483"/>
      <c r="R27" s="497">
        <f t="shared" si="4"/>
        <v>0</v>
      </c>
    </row>
    <row r="28" spans="1:18" s="465" customFormat="1" ht="27.95" customHeight="1" x14ac:dyDescent="0.15">
      <c r="A28" s="469"/>
      <c r="B28" s="768" t="s">
        <v>1</v>
      </c>
      <c r="C28" s="769"/>
      <c r="D28" s="28">
        <f t="shared" si="7"/>
        <v>0</v>
      </c>
      <c r="E28" s="490">
        <f t="shared" si="7"/>
        <v>0</v>
      </c>
      <c r="F28" s="497">
        <f t="shared" si="0"/>
        <v>0</v>
      </c>
      <c r="G28" s="29"/>
      <c r="H28" s="483"/>
      <c r="I28" s="497">
        <f t="shared" si="1"/>
        <v>0</v>
      </c>
      <c r="J28" s="29"/>
      <c r="K28" s="483"/>
      <c r="L28" s="497">
        <f t="shared" si="2"/>
        <v>0</v>
      </c>
      <c r="M28" s="29"/>
      <c r="N28" s="483"/>
      <c r="O28" s="497">
        <f t="shared" si="3"/>
        <v>0</v>
      </c>
      <c r="P28" s="29"/>
      <c r="Q28" s="483"/>
      <c r="R28" s="497">
        <f t="shared" si="4"/>
        <v>0</v>
      </c>
    </row>
    <row r="29" spans="1:18" s="465" customFormat="1" ht="27.95" customHeight="1" x14ac:dyDescent="0.15">
      <c r="A29" s="469"/>
      <c r="B29" s="768" t="s">
        <v>2</v>
      </c>
      <c r="C29" s="769"/>
      <c r="D29" s="28">
        <f t="shared" si="7"/>
        <v>0</v>
      </c>
      <c r="E29" s="490">
        <f t="shared" si="7"/>
        <v>0</v>
      </c>
      <c r="F29" s="497">
        <f t="shared" si="0"/>
        <v>0</v>
      </c>
      <c r="G29" s="29"/>
      <c r="H29" s="483"/>
      <c r="I29" s="497">
        <f t="shared" si="1"/>
        <v>0</v>
      </c>
      <c r="J29" s="29"/>
      <c r="K29" s="483"/>
      <c r="L29" s="497">
        <f t="shared" si="2"/>
        <v>0</v>
      </c>
      <c r="M29" s="29"/>
      <c r="N29" s="483"/>
      <c r="O29" s="497">
        <f t="shared" si="3"/>
        <v>0</v>
      </c>
      <c r="P29" s="29"/>
      <c r="Q29" s="483"/>
      <c r="R29" s="497">
        <f t="shared" si="4"/>
        <v>0</v>
      </c>
    </row>
    <row r="30" spans="1:18" s="465" customFormat="1" ht="27.95" customHeight="1" x14ac:dyDescent="0.15">
      <c r="A30" s="770" t="s">
        <v>53</v>
      </c>
      <c r="B30" s="771"/>
      <c r="C30" s="771"/>
      <c r="D30" s="30">
        <f t="shared" ref="D30:R30" si="8">SUM(D26,D27,D28,D29)</f>
        <v>0</v>
      </c>
      <c r="E30" s="484">
        <f t="shared" si="8"/>
        <v>0</v>
      </c>
      <c r="F30" s="498">
        <f t="shared" si="8"/>
        <v>0</v>
      </c>
      <c r="G30" s="30">
        <f t="shared" si="8"/>
        <v>0</v>
      </c>
      <c r="H30" s="484">
        <f t="shared" si="8"/>
        <v>0</v>
      </c>
      <c r="I30" s="498">
        <f t="shared" si="8"/>
        <v>0</v>
      </c>
      <c r="J30" s="30">
        <f t="shared" si="8"/>
        <v>0</v>
      </c>
      <c r="K30" s="484">
        <f t="shared" si="8"/>
        <v>0</v>
      </c>
      <c r="L30" s="498">
        <f t="shared" si="8"/>
        <v>0</v>
      </c>
      <c r="M30" s="30">
        <f t="shared" si="8"/>
        <v>0</v>
      </c>
      <c r="N30" s="484">
        <f t="shared" si="8"/>
        <v>0</v>
      </c>
      <c r="O30" s="498">
        <f t="shared" si="8"/>
        <v>0</v>
      </c>
      <c r="P30" s="30">
        <f t="shared" si="8"/>
        <v>0</v>
      </c>
      <c r="Q30" s="484">
        <f t="shared" si="8"/>
        <v>0</v>
      </c>
      <c r="R30" s="498">
        <f t="shared" si="8"/>
        <v>0</v>
      </c>
    </row>
    <row r="31" spans="1:18" s="465" customFormat="1" ht="27.95" customHeight="1" x14ac:dyDescent="0.15">
      <c r="A31" s="761" t="s">
        <v>310</v>
      </c>
      <c r="B31" s="762"/>
      <c r="C31" s="762"/>
      <c r="D31" s="31">
        <f t="shared" ref="D31:R31" si="9">+D30*0.1</f>
        <v>0</v>
      </c>
      <c r="E31" s="485">
        <f t="shared" si="9"/>
        <v>0</v>
      </c>
      <c r="F31" s="499">
        <f t="shared" si="9"/>
        <v>0</v>
      </c>
      <c r="G31" s="31">
        <f t="shared" si="9"/>
        <v>0</v>
      </c>
      <c r="H31" s="485">
        <f t="shared" si="9"/>
        <v>0</v>
      </c>
      <c r="I31" s="499">
        <f t="shared" si="9"/>
        <v>0</v>
      </c>
      <c r="J31" s="31">
        <f t="shared" si="9"/>
        <v>0</v>
      </c>
      <c r="K31" s="485">
        <f t="shared" si="9"/>
        <v>0</v>
      </c>
      <c r="L31" s="499">
        <f t="shared" si="9"/>
        <v>0</v>
      </c>
      <c r="M31" s="31">
        <f t="shared" si="9"/>
        <v>0</v>
      </c>
      <c r="N31" s="485">
        <f t="shared" si="9"/>
        <v>0</v>
      </c>
      <c r="O31" s="499">
        <f t="shared" si="9"/>
        <v>0</v>
      </c>
      <c r="P31" s="31">
        <f t="shared" si="9"/>
        <v>0</v>
      </c>
      <c r="Q31" s="485">
        <f t="shared" si="9"/>
        <v>0</v>
      </c>
      <c r="R31" s="499">
        <f t="shared" si="9"/>
        <v>0</v>
      </c>
    </row>
    <row r="32" spans="1:18" s="465" customFormat="1" ht="27.95" customHeight="1" x14ac:dyDescent="0.15">
      <c r="A32" s="761" t="s">
        <v>311</v>
      </c>
      <c r="B32" s="762"/>
      <c r="C32" s="762"/>
      <c r="D32" s="30">
        <f t="shared" ref="D32:R32" si="10">+D31+D30</f>
        <v>0</v>
      </c>
      <c r="E32" s="484">
        <f t="shared" si="10"/>
        <v>0</v>
      </c>
      <c r="F32" s="498">
        <f t="shared" si="10"/>
        <v>0</v>
      </c>
      <c r="G32" s="30">
        <f t="shared" si="10"/>
        <v>0</v>
      </c>
      <c r="H32" s="484">
        <f t="shared" si="10"/>
        <v>0</v>
      </c>
      <c r="I32" s="498">
        <f t="shared" si="10"/>
        <v>0</v>
      </c>
      <c r="J32" s="30">
        <f t="shared" si="10"/>
        <v>0</v>
      </c>
      <c r="K32" s="484">
        <f t="shared" si="10"/>
        <v>0</v>
      </c>
      <c r="L32" s="498">
        <f t="shared" si="10"/>
        <v>0</v>
      </c>
      <c r="M32" s="30">
        <f t="shared" si="10"/>
        <v>0</v>
      </c>
      <c r="N32" s="484">
        <f t="shared" si="10"/>
        <v>0</v>
      </c>
      <c r="O32" s="498">
        <f t="shared" si="10"/>
        <v>0</v>
      </c>
      <c r="P32" s="30">
        <f t="shared" si="10"/>
        <v>0</v>
      </c>
      <c r="Q32" s="484">
        <f t="shared" si="10"/>
        <v>0</v>
      </c>
      <c r="R32" s="498">
        <f t="shared" si="10"/>
        <v>0</v>
      </c>
    </row>
    <row r="33" spans="1:18" s="465" customFormat="1" ht="27.95" customHeight="1" thickBot="1" x14ac:dyDescent="0.2">
      <c r="A33" s="763" t="s">
        <v>54</v>
      </c>
      <c r="B33" s="764"/>
      <c r="C33" s="764"/>
      <c r="D33" s="32">
        <v>1</v>
      </c>
      <c r="E33" s="491">
        <v>1</v>
      </c>
      <c r="F33" s="503">
        <v>1</v>
      </c>
      <c r="G33" s="33"/>
      <c r="H33" s="486"/>
      <c r="I33" s="500"/>
      <c r="J33" s="33"/>
      <c r="K33" s="486"/>
      <c r="L33" s="500"/>
      <c r="M33" s="33"/>
      <c r="N33" s="486"/>
      <c r="O33" s="500"/>
      <c r="P33" s="33"/>
      <c r="Q33" s="486"/>
      <c r="R33" s="500"/>
    </row>
    <row r="34" spans="1:18" s="465" customFormat="1" ht="9" customHeight="1" x14ac:dyDescent="0.15">
      <c r="A34" s="765"/>
      <c r="B34" s="765"/>
      <c r="C34" s="765"/>
      <c r="D34" s="765"/>
      <c r="E34" s="765"/>
      <c r="F34" s="765"/>
      <c r="G34" s="765"/>
      <c r="H34" s="765"/>
      <c r="I34" s="765"/>
      <c r="J34" s="765"/>
      <c r="K34" s="765"/>
      <c r="L34" s="765"/>
      <c r="M34" s="765"/>
      <c r="N34" s="765"/>
      <c r="O34" s="765"/>
      <c r="P34" s="765"/>
      <c r="Q34" s="765"/>
      <c r="R34" s="765"/>
    </row>
    <row r="35" spans="1:18" s="465" customFormat="1" ht="12" x14ac:dyDescent="0.15"/>
    <row r="36" spans="1:18" s="465" customFormat="1" ht="12" x14ac:dyDescent="0.15"/>
    <row r="37" spans="1:18" s="465" customFormat="1" ht="12" x14ac:dyDescent="0.15"/>
    <row r="38" spans="1:18" s="465" customFormat="1" ht="12" x14ac:dyDescent="0.15"/>
    <row r="39" spans="1:18" s="465" customFormat="1" ht="12" x14ac:dyDescent="0.15"/>
    <row r="40" spans="1:18" s="465" customFormat="1" ht="12" x14ac:dyDescent="0.15"/>
    <row r="41" spans="1:18" s="465" customFormat="1" ht="12" x14ac:dyDescent="0.15"/>
    <row r="42" spans="1:18" s="465" customFormat="1" ht="12" x14ac:dyDescent="0.15"/>
    <row r="43" spans="1:18" s="465" customFormat="1" ht="12" x14ac:dyDescent="0.15"/>
    <row r="44" spans="1:18" s="465" customFormat="1" ht="12" x14ac:dyDescent="0.15"/>
    <row r="45" spans="1:18" s="465" customFormat="1" ht="12" x14ac:dyDescent="0.15"/>
    <row r="46" spans="1:18" s="465" customFormat="1" ht="12" x14ac:dyDescent="0.15"/>
    <row r="47" spans="1:18" s="465" customFormat="1" ht="12" x14ac:dyDescent="0.15"/>
    <row r="48" spans="1:18" s="465" customFormat="1" ht="12" x14ac:dyDescent="0.15"/>
    <row r="49" s="465" customFormat="1" ht="12" x14ac:dyDescent="0.15"/>
    <row r="50" s="465" customFormat="1" ht="12" x14ac:dyDescent="0.15"/>
    <row r="51" s="465" customFormat="1" ht="12" x14ac:dyDescent="0.15"/>
    <row r="52" s="465" customFormat="1" ht="12" x14ac:dyDescent="0.15"/>
    <row r="53" s="465" customFormat="1" ht="12" x14ac:dyDescent="0.15"/>
    <row r="54" s="465" customFormat="1" ht="12" x14ac:dyDescent="0.15"/>
    <row r="55" s="465" customFormat="1" ht="12" x14ac:dyDescent="0.15"/>
    <row r="56" s="465" customFormat="1" ht="12" x14ac:dyDescent="0.15"/>
    <row r="57" s="465" customFormat="1" ht="12" x14ac:dyDescent="0.15"/>
    <row r="58" s="465" customFormat="1" ht="12" x14ac:dyDescent="0.15"/>
    <row r="59" s="465" customFormat="1" ht="12" x14ac:dyDescent="0.15"/>
    <row r="60" s="465" customFormat="1" ht="12" x14ac:dyDescent="0.15"/>
    <row r="61" s="465" customFormat="1" ht="12" x14ac:dyDescent="0.15"/>
    <row r="62" s="465" customFormat="1" ht="12" x14ac:dyDescent="0.15"/>
    <row r="63" s="465" customFormat="1" ht="12" x14ac:dyDescent="0.15"/>
    <row r="64" s="465" customFormat="1" ht="12" x14ac:dyDescent="0.15"/>
    <row r="65" s="465" customFormat="1" ht="12" x14ac:dyDescent="0.15"/>
    <row r="66" s="465" customFormat="1" ht="12" x14ac:dyDescent="0.15"/>
    <row r="67" s="465" customFormat="1" ht="12" x14ac:dyDescent="0.15"/>
    <row r="68" s="465" customFormat="1" ht="12" x14ac:dyDescent="0.15"/>
    <row r="69" s="465" customFormat="1" ht="12" x14ac:dyDescent="0.15"/>
    <row r="70" s="465" customFormat="1" ht="12" x14ac:dyDescent="0.15"/>
    <row r="71" s="465" customFormat="1" ht="12" x14ac:dyDescent="0.15"/>
    <row r="72" s="465" customFormat="1" ht="12" x14ac:dyDescent="0.15"/>
    <row r="73" s="465" customFormat="1" ht="12" x14ac:dyDescent="0.15"/>
    <row r="74" s="465" customFormat="1" ht="12" x14ac:dyDescent="0.15"/>
    <row r="75" s="465" customFormat="1" ht="12" x14ac:dyDescent="0.15"/>
    <row r="76" s="465" customFormat="1" ht="12" x14ac:dyDescent="0.15"/>
    <row r="77" s="465" customFormat="1" ht="12" x14ac:dyDescent="0.15"/>
    <row r="78" s="465" customFormat="1" ht="12" x14ac:dyDescent="0.15"/>
    <row r="79" s="465" customFormat="1" ht="12" x14ac:dyDescent="0.15"/>
    <row r="80" s="465" customFormat="1" ht="12" x14ac:dyDescent="0.15"/>
    <row r="81" s="465" customFormat="1" ht="12" x14ac:dyDescent="0.15"/>
    <row r="82" s="465" customFormat="1" ht="12" x14ac:dyDescent="0.15"/>
    <row r="83" s="465" customFormat="1" ht="12" x14ac:dyDescent="0.15"/>
    <row r="84" s="465" customFormat="1" ht="12" x14ac:dyDescent="0.15"/>
    <row r="85" s="465" customFormat="1" ht="12" x14ac:dyDescent="0.15"/>
    <row r="86" s="465" customFormat="1" ht="12" x14ac:dyDescent="0.15"/>
    <row r="87" s="465" customFormat="1" ht="12" x14ac:dyDescent="0.15"/>
    <row r="88" s="465" customFormat="1" ht="12" x14ac:dyDescent="0.15"/>
    <row r="89" s="465" customFormat="1" ht="12" x14ac:dyDescent="0.15"/>
    <row r="90" s="465" customFormat="1" ht="12" x14ac:dyDescent="0.15"/>
    <row r="91" s="465" customFormat="1" ht="12" x14ac:dyDescent="0.15"/>
    <row r="92" s="465" customFormat="1" ht="12" x14ac:dyDescent="0.15"/>
    <row r="93" s="465" customFormat="1" ht="12" x14ac:dyDescent="0.15"/>
    <row r="94" s="465" customFormat="1" ht="12" x14ac:dyDescent="0.15"/>
    <row r="95" s="465" customFormat="1" ht="12" x14ac:dyDescent="0.15"/>
    <row r="96" s="465" customFormat="1" ht="12" x14ac:dyDescent="0.15"/>
    <row r="97" s="465" customFormat="1" ht="12" x14ac:dyDescent="0.15"/>
    <row r="98" s="465" customFormat="1" ht="12" x14ac:dyDescent="0.15"/>
    <row r="99" s="465" customFormat="1" ht="12" x14ac:dyDescent="0.15"/>
    <row r="100" s="465" customFormat="1" ht="12" x14ac:dyDescent="0.15"/>
    <row r="101" s="465" customFormat="1" ht="12" x14ac:dyDescent="0.15"/>
    <row r="102" s="465" customFormat="1" ht="12" x14ac:dyDescent="0.15"/>
    <row r="103" s="465" customFormat="1" ht="12" x14ac:dyDescent="0.15"/>
    <row r="104" s="465" customFormat="1" ht="12" x14ac:dyDescent="0.15"/>
    <row r="105" s="465" customFormat="1" ht="12" x14ac:dyDescent="0.15"/>
    <row r="106" s="465" customFormat="1" ht="12" x14ac:dyDescent="0.15"/>
    <row r="107" s="465" customFormat="1" ht="12" x14ac:dyDescent="0.15"/>
    <row r="108" s="465" customFormat="1" ht="12" x14ac:dyDescent="0.15"/>
    <row r="109" s="465" customFormat="1" ht="12" x14ac:dyDescent="0.15"/>
    <row r="110" s="465" customFormat="1" ht="12" x14ac:dyDescent="0.15"/>
    <row r="111" s="465" customFormat="1" ht="12" x14ac:dyDescent="0.15"/>
    <row r="112" s="465" customFormat="1" ht="12" x14ac:dyDescent="0.15"/>
    <row r="113" s="465" customFormat="1" ht="12" x14ac:dyDescent="0.15"/>
    <row r="114" s="465" customFormat="1" ht="12" x14ac:dyDescent="0.15"/>
    <row r="115" s="465" customFormat="1" ht="12" x14ac:dyDescent="0.15"/>
    <row r="116" s="465" customFormat="1" ht="12" x14ac:dyDescent="0.15"/>
    <row r="117" s="465" customFormat="1" ht="12" x14ac:dyDescent="0.15"/>
    <row r="118" s="465" customFormat="1" ht="12" x14ac:dyDescent="0.15"/>
    <row r="119" s="465" customFormat="1" ht="12" x14ac:dyDescent="0.15"/>
    <row r="120" s="465" customFormat="1" ht="12" x14ac:dyDescent="0.15"/>
    <row r="121" s="465" customFormat="1" ht="12" x14ac:dyDescent="0.15"/>
    <row r="122" s="465" customFormat="1" ht="12" x14ac:dyDescent="0.15"/>
    <row r="123" s="465" customFormat="1" ht="12" x14ac:dyDescent="0.15"/>
    <row r="124" s="465" customFormat="1" ht="12" x14ac:dyDescent="0.15"/>
    <row r="125" s="465" customFormat="1" ht="12" x14ac:dyDescent="0.15"/>
    <row r="126" s="465" customFormat="1" ht="12" x14ac:dyDescent="0.15"/>
    <row r="127" s="465" customFormat="1" ht="12" x14ac:dyDescent="0.15"/>
    <row r="128" s="465" customFormat="1" ht="12" x14ac:dyDescent="0.15"/>
    <row r="129" s="465" customFormat="1" ht="12" x14ac:dyDescent="0.15"/>
    <row r="130" s="465" customFormat="1" ht="12" x14ac:dyDescent="0.15"/>
    <row r="131" s="465" customFormat="1" ht="12" x14ac:dyDescent="0.15"/>
    <row r="132" s="465" customFormat="1" ht="12" x14ac:dyDescent="0.15"/>
    <row r="133" s="465" customFormat="1" ht="12" x14ac:dyDescent="0.15"/>
    <row r="134" s="465" customFormat="1" ht="12" x14ac:dyDescent="0.15"/>
  </sheetData>
  <sheetProtection insertRows="0"/>
  <protectedRanges>
    <protectedRange sqref="C26 C25 S25:S29 C6:C24 S6:S24" name="範囲1"/>
    <protectedRange sqref="I5 F5 O5 R5 L5 D6:R29" name="範囲1_1"/>
  </protectedRanges>
  <mergeCells count="16">
    <mergeCell ref="A1:R2"/>
    <mergeCell ref="A32:C32"/>
    <mergeCell ref="A33:C33"/>
    <mergeCell ref="A34:R34"/>
    <mergeCell ref="B26:C26"/>
    <mergeCell ref="B27:C27"/>
    <mergeCell ref="B28:C28"/>
    <mergeCell ref="B29:C29"/>
    <mergeCell ref="A30:C30"/>
    <mergeCell ref="A31:C31"/>
    <mergeCell ref="A3:C4"/>
    <mergeCell ref="D3:F3"/>
    <mergeCell ref="G3:I3"/>
    <mergeCell ref="M3:O3"/>
    <mergeCell ref="P3:R3"/>
    <mergeCell ref="J3:L3"/>
  </mergeCells>
  <phoneticPr fontId="2"/>
  <printOptions horizontalCentered="1"/>
  <pageMargins left="0.62992125984251968" right="0.39370078740157483" top="1.299212598425197" bottom="0.51181102362204722" header="0.51181102362204722" footer="0.51181102362204722"/>
  <pageSetup paperSize="8" scale="81" orientation="landscape" r:id="rId1"/>
  <headerFooter alignWithMargins="0">
    <oddHeader>&amp;R&amp;"+,標準"エネルギー回収型廃棄物処理施設整備工事及び運営事業
（事業計画書　&amp;A）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22"/>
  <sheetViews>
    <sheetView view="pageBreakPreview" topLeftCell="A7" zoomScale="80" zoomScaleNormal="80" zoomScaleSheetLayoutView="80" workbookViewId="0">
      <selection activeCell="X17" sqref="X17"/>
    </sheetView>
  </sheetViews>
  <sheetFormatPr defaultRowHeight="13.5" x14ac:dyDescent="0.15"/>
  <cols>
    <col min="1" max="2" width="3.625" style="465" customWidth="1"/>
    <col min="3" max="3" width="13.625" style="465" customWidth="1"/>
    <col min="4" max="4" width="9.75" style="465" customWidth="1"/>
    <col min="5" max="26" width="12.625" style="504" customWidth="1"/>
    <col min="27" max="27" width="15.625" style="504" customWidth="1"/>
    <col min="28" max="28" width="3.625" style="504" customWidth="1"/>
    <col min="29" max="256" width="9" style="504"/>
    <col min="257" max="258" width="3.625" style="504" customWidth="1"/>
    <col min="259" max="259" width="13.625" style="504" customWidth="1"/>
    <col min="260" max="260" width="9.75" style="504" customWidth="1"/>
    <col min="261" max="282" width="12.625" style="504" customWidth="1"/>
    <col min="283" max="283" width="15.625" style="504" customWidth="1"/>
    <col min="284" max="284" width="3.625" style="504" customWidth="1"/>
    <col min="285" max="512" width="9" style="504"/>
    <col min="513" max="514" width="3.625" style="504" customWidth="1"/>
    <col min="515" max="515" width="13.625" style="504" customWidth="1"/>
    <col min="516" max="516" width="9.75" style="504" customWidth="1"/>
    <col min="517" max="538" width="12.625" style="504" customWidth="1"/>
    <col min="539" max="539" width="15.625" style="504" customWidth="1"/>
    <col min="540" max="540" width="3.625" style="504" customWidth="1"/>
    <col min="541" max="768" width="9" style="504"/>
    <col min="769" max="770" width="3.625" style="504" customWidth="1"/>
    <col min="771" max="771" width="13.625" style="504" customWidth="1"/>
    <col min="772" max="772" width="9.75" style="504" customWidth="1"/>
    <col min="773" max="794" width="12.625" style="504" customWidth="1"/>
    <col min="795" max="795" width="15.625" style="504" customWidth="1"/>
    <col min="796" max="796" width="3.625" style="504" customWidth="1"/>
    <col min="797" max="1024" width="9" style="504"/>
    <col min="1025" max="1026" width="3.625" style="504" customWidth="1"/>
    <col min="1027" max="1027" width="13.625" style="504" customWidth="1"/>
    <col min="1028" max="1028" width="9.75" style="504" customWidth="1"/>
    <col min="1029" max="1050" width="12.625" style="504" customWidth="1"/>
    <col min="1051" max="1051" width="15.625" style="504" customWidth="1"/>
    <col min="1052" max="1052" width="3.625" style="504" customWidth="1"/>
    <col min="1053" max="1280" width="9" style="504"/>
    <col min="1281" max="1282" width="3.625" style="504" customWidth="1"/>
    <col min="1283" max="1283" width="13.625" style="504" customWidth="1"/>
    <col min="1284" max="1284" width="9.75" style="504" customWidth="1"/>
    <col min="1285" max="1306" width="12.625" style="504" customWidth="1"/>
    <col min="1307" max="1307" width="15.625" style="504" customWidth="1"/>
    <col min="1308" max="1308" width="3.625" style="504" customWidth="1"/>
    <col min="1309" max="1536" width="9" style="504"/>
    <col min="1537" max="1538" width="3.625" style="504" customWidth="1"/>
    <col min="1539" max="1539" width="13.625" style="504" customWidth="1"/>
    <col min="1540" max="1540" width="9.75" style="504" customWidth="1"/>
    <col min="1541" max="1562" width="12.625" style="504" customWidth="1"/>
    <col min="1563" max="1563" width="15.625" style="504" customWidth="1"/>
    <col min="1564" max="1564" width="3.625" style="504" customWidth="1"/>
    <col min="1565" max="1792" width="9" style="504"/>
    <col min="1793" max="1794" width="3.625" style="504" customWidth="1"/>
    <col min="1795" max="1795" width="13.625" style="504" customWidth="1"/>
    <col min="1796" max="1796" width="9.75" style="504" customWidth="1"/>
    <col min="1797" max="1818" width="12.625" style="504" customWidth="1"/>
    <col min="1819" max="1819" width="15.625" style="504" customWidth="1"/>
    <col min="1820" max="1820" width="3.625" style="504" customWidth="1"/>
    <col min="1821" max="2048" width="9" style="504"/>
    <col min="2049" max="2050" width="3.625" style="504" customWidth="1"/>
    <col min="2051" max="2051" width="13.625" style="504" customWidth="1"/>
    <col min="2052" max="2052" width="9.75" style="504" customWidth="1"/>
    <col min="2053" max="2074" width="12.625" style="504" customWidth="1"/>
    <col min="2075" max="2075" width="15.625" style="504" customWidth="1"/>
    <col min="2076" max="2076" width="3.625" style="504" customWidth="1"/>
    <col min="2077" max="2304" width="9" style="504"/>
    <col min="2305" max="2306" width="3.625" style="504" customWidth="1"/>
    <col min="2307" max="2307" width="13.625" style="504" customWidth="1"/>
    <col min="2308" max="2308" width="9.75" style="504" customWidth="1"/>
    <col min="2309" max="2330" width="12.625" style="504" customWidth="1"/>
    <col min="2331" max="2331" width="15.625" style="504" customWidth="1"/>
    <col min="2332" max="2332" width="3.625" style="504" customWidth="1"/>
    <col min="2333" max="2560" width="9" style="504"/>
    <col min="2561" max="2562" width="3.625" style="504" customWidth="1"/>
    <col min="2563" max="2563" width="13.625" style="504" customWidth="1"/>
    <col min="2564" max="2564" width="9.75" style="504" customWidth="1"/>
    <col min="2565" max="2586" width="12.625" style="504" customWidth="1"/>
    <col min="2587" max="2587" width="15.625" style="504" customWidth="1"/>
    <col min="2588" max="2588" width="3.625" style="504" customWidth="1"/>
    <col min="2589" max="2816" width="9" style="504"/>
    <col min="2817" max="2818" width="3.625" style="504" customWidth="1"/>
    <col min="2819" max="2819" width="13.625" style="504" customWidth="1"/>
    <col min="2820" max="2820" width="9.75" style="504" customWidth="1"/>
    <col min="2821" max="2842" width="12.625" style="504" customWidth="1"/>
    <col min="2843" max="2843" width="15.625" style="504" customWidth="1"/>
    <col min="2844" max="2844" width="3.625" style="504" customWidth="1"/>
    <col min="2845" max="3072" width="9" style="504"/>
    <col min="3073" max="3074" width="3.625" style="504" customWidth="1"/>
    <col min="3075" max="3075" width="13.625" style="504" customWidth="1"/>
    <col min="3076" max="3076" width="9.75" style="504" customWidth="1"/>
    <col min="3077" max="3098" width="12.625" style="504" customWidth="1"/>
    <col min="3099" max="3099" width="15.625" style="504" customWidth="1"/>
    <col min="3100" max="3100" width="3.625" style="504" customWidth="1"/>
    <col min="3101" max="3328" width="9" style="504"/>
    <col min="3329" max="3330" width="3.625" style="504" customWidth="1"/>
    <col min="3331" max="3331" width="13.625" style="504" customWidth="1"/>
    <col min="3332" max="3332" width="9.75" style="504" customWidth="1"/>
    <col min="3333" max="3354" width="12.625" style="504" customWidth="1"/>
    <col min="3355" max="3355" width="15.625" style="504" customWidth="1"/>
    <col min="3356" max="3356" width="3.625" style="504" customWidth="1"/>
    <col min="3357" max="3584" width="9" style="504"/>
    <col min="3585" max="3586" width="3.625" style="504" customWidth="1"/>
    <col min="3587" max="3587" width="13.625" style="504" customWidth="1"/>
    <col min="3588" max="3588" width="9.75" style="504" customWidth="1"/>
    <col min="3589" max="3610" width="12.625" style="504" customWidth="1"/>
    <col min="3611" max="3611" width="15.625" style="504" customWidth="1"/>
    <col min="3612" max="3612" width="3.625" style="504" customWidth="1"/>
    <col min="3613" max="3840" width="9" style="504"/>
    <col min="3841" max="3842" width="3.625" style="504" customWidth="1"/>
    <col min="3843" max="3843" width="13.625" style="504" customWidth="1"/>
    <col min="3844" max="3844" width="9.75" style="504" customWidth="1"/>
    <col min="3845" max="3866" width="12.625" style="504" customWidth="1"/>
    <col min="3867" max="3867" width="15.625" style="504" customWidth="1"/>
    <col min="3868" max="3868" width="3.625" style="504" customWidth="1"/>
    <col min="3869" max="4096" width="9" style="504"/>
    <col min="4097" max="4098" width="3.625" style="504" customWidth="1"/>
    <col min="4099" max="4099" width="13.625" style="504" customWidth="1"/>
    <col min="4100" max="4100" width="9.75" style="504" customWidth="1"/>
    <col min="4101" max="4122" width="12.625" style="504" customWidth="1"/>
    <col min="4123" max="4123" width="15.625" style="504" customWidth="1"/>
    <col min="4124" max="4124" width="3.625" style="504" customWidth="1"/>
    <col min="4125" max="4352" width="9" style="504"/>
    <col min="4353" max="4354" width="3.625" style="504" customWidth="1"/>
    <col min="4355" max="4355" width="13.625" style="504" customWidth="1"/>
    <col min="4356" max="4356" width="9.75" style="504" customWidth="1"/>
    <col min="4357" max="4378" width="12.625" style="504" customWidth="1"/>
    <col min="4379" max="4379" width="15.625" style="504" customWidth="1"/>
    <col min="4380" max="4380" width="3.625" style="504" customWidth="1"/>
    <col min="4381" max="4608" width="9" style="504"/>
    <col min="4609" max="4610" width="3.625" style="504" customWidth="1"/>
    <col min="4611" max="4611" width="13.625" style="504" customWidth="1"/>
    <col min="4612" max="4612" width="9.75" style="504" customWidth="1"/>
    <col min="4613" max="4634" width="12.625" style="504" customWidth="1"/>
    <col min="4635" max="4635" width="15.625" style="504" customWidth="1"/>
    <col min="4636" max="4636" width="3.625" style="504" customWidth="1"/>
    <col min="4637" max="4864" width="9" style="504"/>
    <col min="4865" max="4866" width="3.625" style="504" customWidth="1"/>
    <col min="4867" max="4867" width="13.625" style="504" customWidth="1"/>
    <col min="4868" max="4868" width="9.75" style="504" customWidth="1"/>
    <col min="4869" max="4890" width="12.625" style="504" customWidth="1"/>
    <col min="4891" max="4891" width="15.625" style="504" customWidth="1"/>
    <col min="4892" max="4892" width="3.625" style="504" customWidth="1"/>
    <col min="4893" max="5120" width="9" style="504"/>
    <col min="5121" max="5122" width="3.625" style="504" customWidth="1"/>
    <col min="5123" max="5123" width="13.625" style="504" customWidth="1"/>
    <col min="5124" max="5124" width="9.75" style="504" customWidth="1"/>
    <col min="5125" max="5146" width="12.625" style="504" customWidth="1"/>
    <col min="5147" max="5147" width="15.625" style="504" customWidth="1"/>
    <col min="5148" max="5148" width="3.625" style="504" customWidth="1"/>
    <col min="5149" max="5376" width="9" style="504"/>
    <col min="5377" max="5378" width="3.625" style="504" customWidth="1"/>
    <col min="5379" max="5379" width="13.625" style="504" customWidth="1"/>
    <col min="5380" max="5380" width="9.75" style="504" customWidth="1"/>
    <col min="5381" max="5402" width="12.625" style="504" customWidth="1"/>
    <col min="5403" max="5403" width="15.625" style="504" customWidth="1"/>
    <col min="5404" max="5404" width="3.625" style="504" customWidth="1"/>
    <col min="5405" max="5632" width="9" style="504"/>
    <col min="5633" max="5634" width="3.625" style="504" customWidth="1"/>
    <col min="5635" max="5635" width="13.625" style="504" customWidth="1"/>
    <col min="5636" max="5636" width="9.75" style="504" customWidth="1"/>
    <col min="5637" max="5658" width="12.625" style="504" customWidth="1"/>
    <col min="5659" max="5659" width="15.625" style="504" customWidth="1"/>
    <col min="5660" max="5660" width="3.625" style="504" customWidth="1"/>
    <col min="5661" max="5888" width="9" style="504"/>
    <col min="5889" max="5890" width="3.625" style="504" customWidth="1"/>
    <col min="5891" max="5891" width="13.625" style="504" customWidth="1"/>
    <col min="5892" max="5892" width="9.75" style="504" customWidth="1"/>
    <col min="5893" max="5914" width="12.625" style="504" customWidth="1"/>
    <col min="5915" max="5915" width="15.625" style="504" customWidth="1"/>
    <col min="5916" max="5916" width="3.625" style="504" customWidth="1"/>
    <col min="5917" max="6144" width="9" style="504"/>
    <col min="6145" max="6146" width="3.625" style="504" customWidth="1"/>
    <col min="6147" max="6147" width="13.625" style="504" customWidth="1"/>
    <col min="6148" max="6148" width="9.75" style="504" customWidth="1"/>
    <col min="6149" max="6170" width="12.625" style="504" customWidth="1"/>
    <col min="6171" max="6171" width="15.625" style="504" customWidth="1"/>
    <col min="6172" max="6172" width="3.625" style="504" customWidth="1"/>
    <col min="6173" max="6400" width="9" style="504"/>
    <col min="6401" max="6402" width="3.625" style="504" customWidth="1"/>
    <col min="6403" max="6403" width="13.625" style="504" customWidth="1"/>
    <col min="6404" max="6404" width="9.75" style="504" customWidth="1"/>
    <col min="6405" max="6426" width="12.625" style="504" customWidth="1"/>
    <col min="6427" max="6427" width="15.625" style="504" customWidth="1"/>
    <col min="6428" max="6428" width="3.625" style="504" customWidth="1"/>
    <col min="6429" max="6656" width="9" style="504"/>
    <col min="6657" max="6658" width="3.625" style="504" customWidth="1"/>
    <col min="6659" max="6659" width="13.625" style="504" customWidth="1"/>
    <col min="6660" max="6660" width="9.75" style="504" customWidth="1"/>
    <col min="6661" max="6682" width="12.625" style="504" customWidth="1"/>
    <col min="6683" max="6683" width="15.625" style="504" customWidth="1"/>
    <col min="6684" max="6684" width="3.625" style="504" customWidth="1"/>
    <col min="6685" max="6912" width="9" style="504"/>
    <col min="6913" max="6914" width="3.625" style="504" customWidth="1"/>
    <col min="6915" max="6915" width="13.625" style="504" customWidth="1"/>
    <col min="6916" max="6916" width="9.75" style="504" customWidth="1"/>
    <col min="6917" max="6938" width="12.625" style="504" customWidth="1"/>
    <col min="6939" max="6939" width="15.625" style="504" customWidth="1"/>
    <col min="6940" max="6940" width="3.625" style="504" customWidth="1"/>
    <col min="6941" max="7168" width="9" style="504"/>
    <col min="7169" max="7170" width="3.625" style="504" customWidth="1"/>
    <col min="7171" max="7171" width="13.625" style="504" customWidth="1"/>
    <col min="7172" max="7172" width="9.75" style="504" customWidth="1"/>
    <col min="7173" max="7194" width="12.625" style="504" customWidth="1"/>
    <col min="7195" max="7195" width="15.625" style="504" customWidth="1"/>
    <col min="7196" max="7196" width="3.625" style="504" customWidth="1"/>
    <col min="7197" max="7424" width="9" style="504"/>
    <col min="7425" max="7426" width="3.625" style="504" customWidth="1"/>
    <col min="7427" max="7427" width="13.625" style="504" customWidth="1"/>
    <col min="7428" max="7428" width="9.75" style="504" customWidth="1"/>
    <col min="7429" max="7450" width="12.625" style="504" customWidth="1"/>
    <col min="7451" max="7451" width="15.625" style="504" customWidth="1"/>
    <col min="7452" max="7452" width="3.625" style="504" customWidth="1"/>
    <col min="7453" max="7680" width="9" style="504"/>
    <col min="7681" max="7682" width="3.625" style="504" customWidth="1"/>
    <col min="7683" max="7683" width="13.625" style="504" customWidth="1"/>
    <col min="7684" max="7684" width="9.75" style="504" customWidth="1"/>
    <col min="7685" max="7706" width="12.625" style="504" customWidth="1"/>
    <col min="7707" max="7707" width="15.625" style="504" customWidth="1"/>
    <col min="7708" max="7708" width="3.625" style="504" customWidth="1"/>
    <col min="7709" max="7936" width="9" style="504"/>
    <col min="7937" max="7938" width="3.625" style="504" customWidth="1"/>
    <col min="7939" max="7939" width="13.625" style="504" customWidth="1"/>
    <col min="7940" max="7940" width="9.75" style="504" customWidth="1"/>
    <col min="7941" max="7962" width="12.625" style="504" customWidth="1"/>
    <col min="7963" max="7963" width="15.625" style="504" customWidth="1"/>
    <col min="7964" max="7964" width="3.625" style="504" customWidth="1"/>
    <col min="7965" max="8192" width="9" style="504"/>
    <col min="8193" max="8194" width="3.625" style="504" customWidth="1"/>
    <col min="8195" max="8195" width="13.625" style="504" customWidth="1"/>
    <col min="8196" max="8196" width="9.75" style="504" customWidth="1"/>
    <col min="8197" max="8218" width="12.625" style="504" customWidth="1"/>
    <col min="8219" max="8219" width="15.625" style="504" customWidth="1"/>
    <col min="8220" max="8220" width="3.625" style="504" customWidth="1"/>
    <col min="8221" max="8448" width="9" style="504"/>
    <col min="8449" max="8450" width="3.625" style="504" customWidth="1"/>
    <col min="8451" max="8451" width="13.625" style="504" customWidth="1"/>
    <col min="8452" max="8452" width="9.75" style="504" customWidth="1"/>
    <col min="8453" max="8474" width="12.625" style="504" customWidth="1"/>
    <col min="8475" max="8475" width="15.625" style="504" customWidth="1"/>
    <col min="8476" max="8476" width="3.625" style="504" customWidth="1"/>
    <col min="8477" max="8704" width="9" style="504"/>
    <col min="8705" max="8706" width="3.625" style="504" customWidth="1"/>
    <col min="8707" max="8707" width="13.625" style="504" customWidth="1"/>
    <col min="8708" max="8708" width="9.75" style="504" customWidth="1"/>
    <col min="8709" max="8730" width="12.625" style="504" customWidth="1"/>
    <col min="8731" max="8731" width="15.625" style="504" customWidth="1"/>
    <col min="8732" max="8732" width="3.625" style="504" customWidth="1"/>
    <col min="8733" max="8960" width="9" style="504"/>
    <col min="8961" max="8962" width="3.625" style="504" customWidth="1"/>
    <col min="8963" max="8963" width="13.625" style="504" customWidth="1"/>
    <col min="8964" max="8964" width="9.75" style="504" customWidth="1"/>
    <col min="8965" max="8986" width="12.625" style="504" customWidth="1"/>
    <col min="8987" max="8987" width="15.625" style="504" customWidth="1"/>
    <col min="8988" max="8988" width="3.625" style="504" customWidth="1"/>
    <col min="8989" max="9216" width="9" style="504"/>
    <col min="9217" max="9218" width="3.625" style="504" customWidth="1"/>
    <col min="9219" max="9219" width="13.625" style="504" customWidth="1"/>
    <col min="9220" max="9220" width="9.75" style="504" customWidth="1"/>
    <col min="9221" max="9242" width="12.625" style="504" customWidth="1"/>
    <col min="9243" max="9243" width="15.625" style="504" customWidth="1"/>
    <col min="9244" max="9244" width="3.625" style="504" customWidth="1"/>
    <col min="9245" max="9472" width="9" style="504"/>
    <col min="9473" max="9474" width="3.625" style="504" customWidth="1"/>
    <col min="9475" max="9475" width="13.625" style="504" customWidth="1"/>
    <col min="9476" max="9476" width="9.75" style="504" customWidth="1"/>
    <col min="9477" max="9498" width="12.625" style="504" customWidth="1"/>
    <col min="9499" max="9499" width="15.625" style="504" customWidth="1"/>
    <col min="9500" max="9500" width="3.625" style="504" customWidth="1"/>
    <col min="9501" max="9728" width="9" style="504"/>
    <col min="9729" max="9730" width="3.625" style="504" customWidth="1"/>
    <col min="9731" max="9731" width="13.625" style="504" customWidth="1"/>
    <col min="9732" max="9732" width="9.75" style="504" customWidth="1"/>
    <col min="9733" max="9754" width="12.625" style="504" customWidth="1"/>
    <col min="9755" max="9755" width="15.625" style="504" customWidth="1"/>
    <col min="9756" max="9756" width="3.625" style="504" customWidth="1"/>
    <col min="9757" max="9984" width="9" style="504"/>
    <col min="9985" max="9986" width="3.625" style="504" customWidth="1"/>
    <col min="9987" max="9987" width="13.625" style="504" customWidth="1"/>
    <col min="9988" max="9988" width="9.75" style="504" customWidth="1"/>
    <col min="9989" max="10010" width="12.625" style="504" customWidth="1"/>
    <col min="10011" max="10011" width="15.625" style="504" customWidth="1"/>
    <col min="10012" max="10012" width="3.625" style="504" customWidth="1"/>
    <col min="10013" max="10240" width="9" style="504"/>
    <col min="10241" max="10242" width="3.625" style="504" customWidth="1"/>
    <col min="10243" max="10243" width="13.625" style="504" customWidth="1"/>
    <col min="10244" max="10244" width="9.75" style="504" customWidth="1"/>
    <col min="10245" max="10266" width="12.625" style="504" customWidth="1"/>
    <col min="10267" max="10267" width="15.625" style="504" customWidth="1"/>
    <col min="10268" max="10268" width="3.625" style="504" customWidth="1"/>
    <col min="10269" max="10496" width="9" style="504"/>
    <col min="10497" max="10498" width="3.625" style="504" customWidth="1"/>
    <col min="10499" max="10499" width="13.625" style="504" customWidth="1"/>
    <col min="10500" max="10500" width="9.75" style="504" customWidth="1"/>
    <col min="10501" max="10522" width="12.625" style="504" customWidth="1"/>
    <col min="10523" max="10523" width="15.625" style="504" customWidth="1"/>
    <col min="10524" max="10524" width="3.625" style="504" customWidth="1"/>
    <col min="10525" max="10752" width="9" style="504"/>
    <col min="10753" max="10754" width="3.625" style="504" customWidth="1"/>
    <col min="10755" max="10755" width="13.625" style="504" customWidth="1"/>
    <col min="10756" max="10756" width="9.75" style="504" customWidth="1"/>
    <col min="10757" max="10778" width="12.625" style="504" customWidth="1"/>
    <col min="10779" max="10779" width="15.625" style="504" customWidth="1"/>
    <col min="10780" max="10780" width="3.625" style="504" customWidth="1"/>
    <col min="10781" max="11008" width="9" style="504"/>
    <col min="11009" max="11010" width="3.625" style="504" customWidth="1"/>
    <col min="11011" max="11011" width="13.625" style="504" customWidth="1"/>
    <col min="11012" max="11012" width="9.75" style="504" customWidth="1"/>
    <col min="11013" max="11034" width="12.625" style="504" customWidth="1"/>
    <col min="11035" max="11035" width="15.625" style="504" customWidth="1"/>
    <col min="11036" max="11036" width="3.625" style="504" customWidth="1"/>
    <col min="11037" max="11264" width="9" style="504"/>
    <col min="11265" max="11266" width="3.625" style="504" customWidth="1"/>
    <col min="11267" max="11267" width="13.625" style="504" customWidth="1"/>
    <col min="11268" max="11268" width="9.75" style="504" customWidth="1"/>
    <col min="11269" max="11290" width="12.625" style="504" customWidth="1"/>
    <col min="11291" max="11291" width="15.625" style="504" customWidth="1"/>
    <col min="11292" max="11292" width="3.625" style="504" customWidth="1"/>
    <col min="11293" max="11520" width="9" style="504"/>
    <col min="11521" max="11522" width="3.625" style="504" customWidth="1"/>
    <col min="11523" max="11523" width="13.625" style="504" customWidth="1"/>
    <col min="11524" max="11524" width="9.75" style="504" customWidth="1"/>
    <col min="11525" max="11546" width="12.625" style="504" customWidth="1"/>
    <col min="11547" max="11547" width="15.625" style="504" customWidth="1"/>
    <col min="11548" max="11548" width="3.625" style="504" customWidth="1"/>
    <col min="11549" max="11776" width="9" style="504"/>
    <col min="11777" max="11778" width="3.625" style="504" customWidth="1"/>
    <col min="11779" max="11779" width="13.625" style="504" customWidth="1"/>
    <col min="11780" max="11780" width="9.75" style="504" customWidth="1"/>
    <col min="11781" max="11802" width="12.625" style="504" customWidth="1"/>
    <col min="11803" max="11803" width="15.625" style="504" customWidth="1"/>
    <col min="11804" max="11804" width="3.625" style="504" customWidth="1"/>
    <col min="11805" max="12032" width="9" style="504"/>
    <col min="12033" max="12034" width="3.625" style="504" customWidth="1"/>
    <col min="12035" max="12035" width="13.625" style="504" customWidth="1"/>
    <col min="12036" max="12036" width="9.75" style="504" customWidth="1"/>
    <col min="12037" max="12058" width="12.625" style="504" customWidth="1"/>
    <col min="12059" max="12059" width="15.625" style="504" customWidth="1"/>
    <col min="12060" max="12060" width="3.625" style="504" customWidth="1"/>
    <col min="12061" max="12288" width="9" style="504"/>
    <col min="12289" max="12290" width="3.625" style="504" customWidth="1"/>
    <col min="12291" max="12291" width="13.625" style="504" customWidth="1"/>
    <col min="12292" max="12292" width="9.75" style="504" customWidth="1"/>
    <col min="12293" max="12314" width="12.625" style="504" customWidth="1"/>
    <col min="12315" max="12315" width="15.625" style="504" customWidth="1"/>
    <col min="12316" max="12316" width="3.625" style="504" customWidth="1"/>
    <col min="12317" max="12544" width="9" style="504"/>
    <col min="12545" max="12546" width="3.625" style="504" customWidth="1"/>
    <col min="12547" max="12547" width="13.625" style="504" customWidth="1"/>
    <col min="12548" max="12548" width="9.75" style="504" customWidth="1"/>
    <col min="12549" max="12570" width="12.625" style="504" customWidth="1"/>
    <col min="12571" max="12571" width="15.625" style="504" customWidth="1"/>
    <col min="12572" max="12572" width="3.625" style="504" customWidth="1"/>
    <col min="12573" max="12800" width="9" style="504"/>
    <col min="12801" max="12802" width="3.625" style="504" customWidth="1"/>
    <col min="12803" max="12803" width="13.625" style="504" customWidth="1"/>
    <col min="12804" max="12804" width="9.75" style="504" customWidth="1"/>
    <col min="12805" max="12826" width="12.625" style="504" customWidth="1"/>
    <col min="12827" max="12827" width="15.625" style="504" customWidth="1"/>
    <col min="12828" max="12828" width="3.625" style="504" customWidth="1"/>
    <col min="12829" max="13056" width="9" style="504"/>
    <col min="13057" max="13058" width="3.625" style="504" customWidth="1"/>
    <col min="13059" max="13059" width="13.625" style="504" customWidth="1"/>
    <col min="13060" max="13060" width="9.75" style="504" customWidth="1"/>
    <col min="13061" max="13082" width="12.625" style="504" customWidth="1"/>
    <col min="13083" max="13083" width="15.625" style="504" customWidth="1"/>
    <col min="13084" max="13084" width="3.625" style="504" customWidth="1"/>
    <col min="13085" max="13312" width="9" style="504"/>
    <col min="13313" max="13314" width="3.625" style="504" customWidth="1"/>
    <col min="13315" max="13315" width="13.625" style="504" customWidth="1"/>
    <col min="13316" max="13316" width="9.75" style="504" customWidth="1"/>
    <col min="13317" max="13338" width="12.625" style="504" customWidth="1"/>
    <col min="13339" max="13339" width="15.625" style="504" customWidth="1"/>
    <col min="13340" max="13340" width="3.625" style="504" customWidth="1"/>
    <col min="13341" max="13568" width="9" style="504"/>
    <col min="13569" max="13570" width="3.625" style="504" customWidth="1"/>
    <col min="13571" max="13571" width="13.625" style="504" customWidth="1"/>
    <col min="13572" max="13572" width="9.75" style="504" customWidth="1"/>
    <col min="13573" max="13594" width="12.625" style="504" customWidth="1"/>
    <col min="13595" max="13595" width="15.625" style="504" customWidth="1"/>
    <col min="13596" max="13596" width="3.625" style="504" customWidth="1"/>
    <col min="13597" max="13824" width="9" style="504"/>
    <col min="13825" max="13826" width="3.625" style="504" customWidth="1"/>
    <col min="13827" max="13827" width="13.625" style="504" customWidth="1"/>
    <col min="13828" max="13828" width="9.75" style="504" customWidth="1"/>
    <col min="13829" max="13850" width="12.625" style="504" customWidth="1"/>
    <col min="13851" max="13851" width="15.625" style="504" customWidth="1"/>
    <col min="13852" max="13852" width="3.625" style="504" customWidth="1"/>
    <col min="13853" max="14080" width="9" style="504"/>
    <col min="14081" max="14082" width="3.625" style="504" customWidth="1"/>
    <col min="14083" max="14083" width="13.625" style="504" customWidth="1"/>
    <col min="14084" max="14084" width="9.75" style="504" customWidth="1"/>
    <col min="14085" max="14106" width="12.625" style="504" customWidth="1"/>
    <col min="14107" max="14107" width="15.625" style="504" customWidth="1"/>
    <col min="14108" max="14108" width="3.625" style="504" customWidth="1"/>
    <col min="14109" max="14336" width="9" style="504"/>
    <col min="14337" max="14338" width="3.625" style="504" customWidth="1"/>
    <col min="14339" max="14339" width="13.625" style="504" customWidth="1"/>
    <col min="14340" max="14340" width="9.75" style="504" customWidth="1"/>
    <col min="14341" max="14362" width="12.625" style="504" customWidth="1"/>
    <col min="14363" max="14363" width="15.625" style="504" customWidth="1"/>
    <col min="14364" max="14364" width="3.625" style="504" customWidth="1"/>
    <col min="14365" max="14592" width="9" style="504"/>
    <col min="14593" max="14594" width="3.625" style="504" customWidth="1"/>
    <col min="14595" max="14595" width="13.625" style="504" customWidth="1"/>
    <col min="14596" max="14596" width="9.75" style="504" customWidth="1"/>
    <col min="14597" max="14618" width="12.625" style="504" customWidth="1"/>
    <col min="14619" max="14619" width="15.625" style="504" customWidth="1"/>
    <col min="14620" max="14620" width="3.625" style="504" customWidth="1"/>
    <col min="14621" max="14848" width="9" style="504"/>
    <col min="14849" max="14850" width="3.625" style="504" customWidth="1"/>
    <col min="14851" max="14851" width="13.625" style="504" customWidth="1"/>
    <col min="14852" max="14852" width="9.75" style="504" customWidth="1"/>
    <col min="14853" max="14874" width="12.625" style="504" customWidth="1"/>
    <col min="14875" max="14875" width="15.625" style="504" customWidth="1"/>
    <col min="14876" max="14876" width="3.625" style="504" customWidth="1"/>
    <col min="14877" max="15104" width="9" style="504"/>
    <col min="15105" max="15106" width="3.625" style="504" customWidth="1"/>
    <col min="15107" max="15107" width="13.625" style="504" customWidth="1"/>
    <col min="15108" max="15108" width="9.75" style="504" customWidth="1"/>
    <col min="15109" max="15130" width="12.625" style="504" customWidth="1"/>
    <col min="15131" max="15131" width="15.625" style="504" customWidth="1"/>
    <col min="15132" max="15132" width="3.625" style="504" customWidth="1"/>
    <col min="15133" max="15360" width="9" style="504"/>
    <col min="15361" max="15362" width="3.625" style="504" customWidth="1"/>
    <col min="15363" max="15363" width="13.625" style="504" customWidth="1"/>
    <col min="15364" max="15364" width="9.75" style="504" customWidth="1"/>
    <col min="15365" max="15386" width="12.625" style="504" customWidth="1"/>
    <col min="15387" max="15387" width="15.625" style="504" customWidth="1"/>
    <col min="15388" max="15388" width="3.625" style="504" customWidth="1"/>
    <col min="15389" max="15616" width="9" style="504"/>
    <col min="15617" max="15618" width="3.625" style="504" customWidth="1"/>
    <col min="15619" max="15619" width="13.625" style="504" customWidth="1"/>
    <col min="15620" max="15620" width="9.75" style="504" customWidth="1"/>
    <col min="15621" max="15642" width="12.625" style="504" customWidth="1"/>
    <col min="15643" max="15643" width="15.625" style="504" customWidth="1"/>
    <col min="15644" max="15644" width="3.625" style="504" customWidth="1"/>
    <col min="15645" max="15872" width="9" style="504"/>
    <col min="15873" max="15874" width="3.625" style="504" customWidth="1"/>
    <col min="15875" max="15875" width="13.625" style="504" customWidth="1"/>
    <col min="15876" max="15876" width="9.75" style="504" customWidth="1"/>
    <col min="15877" max="15898" width="12.625" style="504" customWidth="1"/>
    <col min="15899" max="15899" width="15.625" style="504" customWidth="1"/>
    <col min="15900" max="15900" width="3.625" style="504" customWidth="1"/>
    <col min="15901" max="16128" width="9" style="504"/>
    <col min="16129" max="16130" width="3.625" style="504" customWidth="1"/>
    <col min="16131" max="16131" width="13.625" style="504" customWidth="1"/>
    <col min="16132" max="16132" width="9.75" style="504" customWidth="1"/>
    <col min="16133" max="16154" width="12.625" style="504" customWidth="1"/>
    <col min="16155" max="16155" width="15.625" style="504" customWidth="1"/>
    <col min="16156" max="16156" width="3.625" style="504" customWidth="1"/>
    <col min="16157" max="16384" width="9" style="504"/>
  </cols>
  <sheetData>
    <row r="1" spans="1:30" ht="18.75" customHeight="1" x14ac:dyDescent="0.15">
      <c r="A1" s="759" t="s">
        <v>357</v>
      </c>
      <c r="B1" s="759"/>
      <c r="C1" s="759"/>
      <c r="D1" s="759"/>
      <c r="E1" s="759"/>
      <c r="F1" s="759"/>
      <c r="G1" s="759"/>
      <c r="H1" s="759"/>
      <c r="I1" s="759"/>
      <c r="J1" s="759"/>
      <c r="K1" s="759"/>
      <c r="L1" s="759"/>
      <c r="M1" s="759"/>
      <c r="N1" s="759"/>
      <c r="O1" s="759"/>
      <c r="P1" s="759"/>
      <c r="Q1" s="759"/>
      <c r="R1" s="759"/>
      <c r="S1" s="759"/>
      <c r="T1" s="759"/>
      <c r="U1" s="759"/>
      <c r="V1" s="759"/>
      <c r="W1" s="759"/>
      <c r="X1" s="759"/>
      <c r="Y1" s="759"/>
    </row>
    <row r="2" spans="1:30" ht="14.25" thickBot="1" x14ac:dyDescent="0.2">
      <c r="A2" s="760"/>
      <c r="B2" s="760"/>
      <c r="C2" s="760"/>
      <c r="D2" s="760"/>
      <c r="E2" s="760"/>
      <c r="F2" s="760"/>
      <c r="G2" s="760"/>
      <c r="H2" s="760"/>
      <c r="I2" s="760"/>
      <c r="J2" s="760"/>
      <c r="K2" s="760"/>
      <c r="L2" s="760"/>
      <c r="M2" s="760"/>
      <c r="N2" s="760"/>
      <c r="O2" s="760"/>
      <c r="P2" s="760"/>
      <c r="Q2" s="760"/>
      <c r="R2" s="760"/>
      <c r="S2" s="760"/>
      <c r="T2" s="760"/>
      <c r="U2" s="760"/>
      <c r="V2" s="760"/>
      <c r="W2" s="760"/>
      <c r="X2" s="760"/>
      <c r="Y2" s="760"/>
    </row>
    <row r="3" spans="1:30" s="465" customFormat="1" ht="42" customHeight="1" thickBot="1" x14ac:dyDescent="0.2">
      <c r="A3" s="814" t="s">
        <v>56</v>
      </c>
      <c r="B3" s="815"/>
      <c r="C3" s="815"/>
      <c r="D3" s="816"/>
      <c r="E3" s="505">
        <v>2024</v>
      </c>
      <c r="F3" s="506">
        <f>E3+1</f>
        <v>2025</v>
      </c>
      <c r="G3" s="506">
        <f t="shared" ref="G3:W3" si="0">F3+1</f>
        <v>2026</v>
      </c>
      <c r="H3" s="506">
        <f t="shared" si="0"/>
        <v>2027</v>
      </c>
      <c r="I3" s="506">
        <f t="shared" si="0"/>
        <v>2028</v>
      </c>
      <c r="J3" s="506">
        <f t="shared" si="0"/>
        <v>2029</v>
      </c>
      <c r="K3" s="506">
        <f t="shared" si="0"/>
        <v>2030</v>
      </c>
      <c r="L3" s="506">
        <f t="shared" si="0"/>
        <v>2031</v>
      </c>
      <c r="M3" s="506">
        <f t="shared" si="0"/>
        <v>2032</v>
      </c>
      <c r="N3" s="506">
        <f t="shared" si="0"/>
        <v>2033</v>
      </c>
      <c r="O3" s="506">
        <f t="shared" si="0"/>
        <v>2034</v>
      </c>
      <c r="P3" s="506">
        <f t="shared" si="0"/>
        <v>2035</v>
      </c>
      <c r="Q3" s="506">
        <f t="shared" si="0"/>
        <v>2036</v>
      </c>
      <c r="R3" s="506">
        <f t="shared" si="0"/>
        <v>2037</v>
      </c>
      <c r="S3" s="506">
        <f t="shared" si="0"/>
        <v>2038</v>
      </c>
      <c r="T3" s="506">
        <f t="shared" si="0"/>
        <v>2039</v>
      </c>
      <c r="U3" s="506">
        <f t="shared" si="0"/>
        <v>2040</v>
      </c>
      <c r="V3" s="506">
        <f t="shared" si="0"/>
        <v>2041</v>
      </c>
      <c r="W3" s="506">
        <f t="shared" si="0"/>
        <v>2042</v>
      </c>
      <c r="X3" s="507">
        <f>W3+1</f>
        <v>2043</v>
      </c>
      <c r="Y3" s="508" t="s">
        <v>57</v>
      </c>
      <c r="Z3" s="509"/>
      <c r="AA3" s="509"/>
      <c r="AB3" s="510"/>
      <c r="AC3" s="779"/>
      <c r="AD3" s="779"/>
    </row>
    <row r="4" spans="1:30" s="465" customFormat="1" ht="30" customHeight="1" thickBot="1" x14ac:dyDescent="0.2">
      <c r="A4" s="780" t="s">
        <v>58</v>
      </c>
      <c r="B4" s="781"/>
      <c r="C4" s="781"/>
      <c r="D4" s="782"/>
      <c r="E4" s="687">
        <v>24069</v>
      </c>
      <c r="F4" s="688">
        <v>23950</v>
      </c>
      <c r="G4" s="688">
        <v>23833</v>
      </c>
      <c r="H4" s="688">
        <v>23783</v>
      </c>
      <c r="I4" s="688">
        <v>23601</v>
      </c>
      <c r="J4" s="688">
        <v>23484</v>
      </c>
      <c r="K4" s="688">
        <v>23368</v>
      </c>
      <c r="L4" s="688">
        <v>23319</v>
      </c>
      <c r="M4" s="688">
        <v>23141</v>
      </c>
      <c r="N4" s="688">
        <v>23029</v>
      </c>
      <c r="O4" s="688">
        <v>22917</v>
      </c>
      <c r="P4" s="688">
        <v>22865</v>
      </c>
      <c r="Q4" s="688">
        <v>22693</v>
      </c>
      <c r="R4" s="688">
        <v>22583</v>
      </c>
      <c r="S4" s="688">
        <v>22473</v>
      </c>
      <c r="T4" s="688">
        <v>22424</v>
      </c>
      <c r="U4" s="688">
        <v>22252</v>
      </c>
      <c r="V4" s="688">
        <v>22140</v>
      </c>
      <c r="W4" s="688">
        <v>22027</v>
      </c>
      <c r="X4" s="689">
        <v>21974</v>
      </c>
      <c r="Y4" s="690">
        <f>SUM(E4:X4)</f>
        <v>459925</v>
      </c>
    </row>
    <row r="5" spans="1:30" s="465" customFormat="1" ht="35.1" customHeight="1" x14ac:dyDescent="0.15">
      <c r="A5" s="783" t="s">
        <v>59</v>
      </c>
      <c r="B5" s="785" t="s">
        <v>60</v>
      </c>
      <c r="C5" s="786"/>
      <c r="D5" s="511" t="s">
        <v>61</v>
      </c>
      <c r="E5" s="35"/>
      <c r="F5" s="36"/>
      <c r="G5" s="36"/>
      <c r="H5" s="36"/>
      <c r="I5" s="36"/>
      <c r="J5" s="36"/>
      <c r="K5" s="36"/>
      <c r="L5" s="36"/>
      <c r="M5" s="36"/>
      <c r="N5" s="36"/>
      <c r="O5" s="36"/>
      <c r="P5" s="36"/>
      <c r="Q5" s="36"/>
      <c r="R5" s="36"/>
      <c r="S5" s="37"/>
      <c r="T5" s="38"/>
      <c r="U5" s="36"/>
      <c r="V5" s="36"/>
      <c r="W5" s="37"/>
      <c r="X5" s="39"/>
      <c r="Y5" s="40">
        <f t="shared" ref="Y5:Y9" si="1">SUM(E5:X5)</f>
        <v>0</v>
      </c>
      <c r="Z5" s="512"/>
      <c r="AA5" s="512"/>
      <c r="AB5" s="443"/>
      <c r="AC5" s="443"/>
      <c r="AD5" s="443"/>
    </row>
    <row r="6" spans="1:30" s="465" customFormat="1" ht="35.1" customHeight="1" x14ac:dyDescent="0.15">
      <c r="A6" s="783"/>
      <c r="B6" s="787" t="s">
        <v>62</v>
      </c>
      <c r="C6" s="788"/>
      <c r="D6" s="513" t="s">
        <v>61</v>
      </c>
      <c r="E6" s="41"/>
      <c r="F6" s="42"/>
      <c r="G6" s="42"/>
      <c r="H6" s="42"/>
      <c r="I6" s="42"/>
      <c r="J6" s="42"/>
      <c r="K6" s="42"/>
      <c r="L6" s="42"/>
      <c r="M6" s="42"/>
      <c r="N6" s="42"/>
      <c r="O6" s="42"/>
      <c r="P6" s="42"/>
      <c r="Q6" s="42"/>
      <c r="R6" s="42"/>
      <c r="S6" s="42"/>
      <c r="T6" s="42"/>
      <c r="U6" s="42"/>
      <c r="V6" s="42"/>
      <c r="W6" s="42"/>
      <c r="X6" s="43"/>
      <c r="Y6" s="13">
        <f t="shared" si="1"/>
        <v>0</v>
      </c>
      <c r="Z6" s="514"/>
      <c r="AA6" s="514"/>
      <c r="AB6" s="443"/>
      <c r="AC6" s="443"/>
      <c r="AD6" s="443"/>
    </row>
    <row r="7" spans="1:30" s="465" customFormat="1" ht="35.1" customHeight="1" x14ac:dyDescent="0.15">
      <c r="A7" s="783"/>
      <c r="B7" s="789" t="s">
        <v>63</v>
      </c>
      <c r="C7" s="790"/>
      <c r="D7" s="513" t="s">
        <v>61</v>
      </c>
      <c r="E7" s="41"/>
      <c r="F7" s="42"/>
      <c r="G7" s="42"/>
      <c r="H7" s="42"/>
      <c r="I7" s="42"/>
      <c r="J7" s="42"/>
      <c r="K7" s="42"/>
      <c r="L7" s="42"/>
      <c r="M7" s="42"/>
      <c r="N7" s="42"/>
      <c r="O7" s="42"/>
      <c r="P7" s="42"/>
      <c r="Q7" s="42"/>
      <c r="R7" s="42"/>
      <c r="S7" s="42"/>
      <c r="T7" s="42"/>
      <c r="U7" s="42"/>
      <c r="V7" s="42"/>
      <c r="W7" s="42"/>
      <c r="X7" s="43"/>
      <c r="Y7" s="13">
        <f t="shared" si="1"/>
        <v>0</v>
      </c>
    </row>
    <row r="8" spans="1:30" s="465" customFormat="1" ht="35.1" customHeight="1" x14ac:dyDescent="0.15">
      <c r="A8" s="783"/>
      <c r="B8" s="791" t="s">
        <v>64</v>
      </c>
      <c r="C8" s="792"/>
      <c r="D8" s="515" t="s">
        <v>61</v>
      </c>
      <c r="E8" s="44"/>
      <c r="F8" s="45"/>
      <c r="G8" s="45"/>
      <c r="H8" s="45"/>
      <c r="I8" s="45"/>
      <c r="J8" s="45"/>
      <c r="K8" s="45"/>
      <c r="L8" s="45"/>
      <c r="M8" s="45"/>
      <c r="N8" s="45"/>
      <c r="O8" s="45"/>
      <c r="P8" s="45"/>
      <c r="Q8" s="45"/>
      <c r="R8" s="45"/>
      <c r="S8" s="45"/>
      <c r="T8" s="45"/>
      <c r="U8" s="45"/>
      <c r="V8" s="45"/>
      <c r="W8" s="45"/>
      <c r="X8" s="46"/>
      <c r="Y8" s="8">
        <f t="shared" si="1"/>
        <v>0</v>
      </c>
    </row>
    <row r="9" spans="1:30" s="465" customFormat="1" ht="35.1" customHeight="1" x14ac:dyDescent="0.15">
      <c r="A9" s="783"/>
      <c r="B9" s="793" t="s">
        <v>277</v>
      </c>
      <c r="C9" s="794"/>
      <c r="D9" s="516" t="s">
        <v>61</v>
      </c>
      <c r="E9" s="47">
        <f>SUM(E5:E8)</f>
        <v>0</v>
      </c>
      <c r="F9" s="48">
        <f t="shared" ref="F9:X9" si="2">SUM(F5:F8)</f>
        <v>0</v>
      </c>
      <c r="G9" s="48">
        <f t="shared" si="2"/>
        <v>0</v>
      </c>
      <c r="H9" s="48">
        <f t="shared" si="2"/>
        <v>0</v>
      </c>
      <c r="I9" s="48">
        <f t="shared" si="2"/>
        <v>0</v>
      </c>
      <c r="J9" s="48">
        <f t="shared" si="2"/>
        <v>0</v>
      </c>
      <c r="K9" s="48">
        <f t="shared" si="2"/>
        <v>0</v>
      </c>
      <c r="L9" s="48">
        <f t="shared" si="2"/>
        <v>0</v>
      </c>
      <c r="M9" s="48">
        <f t="shared" si="2"/>
        <v>0</v>
      </c>
      <c r="N9" s="48">
        <f t="shared" si="2"/>
        <v>0</v>
      </c>
      <c r="O9" s="48">
        <f t="shared" si="2"/>
        <v>0</v>
      </c>
      <c r="P9" s="48">
        <f t="shared" si="2"/>
        <v>0</v>
      </c>
      <c r="Q9" s="48">
        <f t="shared" si="2"/>
        <v>0</v>
      </c>
      <c r="R9" s="48">
        <f t="shared" si="2"/>
        <v>0</v>
      </c>
      <c r="S9" s="48">
        <f t="shared" si="2"/>
        <v>0</v>
      </c>
      <c r="T9" s="48">
        <f t="shared" si="2"/>
        <v>0</v>
      </c>
      <c r="U9" s="48">
        <f t="shared" si="2"/>
        <v>0</v>
      </c>
      <c r="V9" s="48">
        <f t="shared" si="2"/>
        <v>0</v>
      </c>
      <c r="W9" s="48">
        <f t="shared" si="2"/>
        <v>0</v>
      </c>
      <c r="X9" s="49">
        <f t="shared" si="2"/>
        <v>0</v>
      </c>
      <c r="Y9" s="4">
        <f t="shared" si="1"/>
        <v>0</v>
      </c>
    </row>
    <row r="10" spans="1:30" s="465" customFormat="1" ht="35.1" customHeight="1" x14ac:dyDescent="0.15">
      <c r="A10" s="784"/>
      <c r="B10" s="795"/>
      <c r="C10" s="796"/>
      <c r="D10" s="517" t="s">
        <v>313</v>
      </c>
      <c r="E10" s="44"/>
      <c r="F10" s="45"/>
      <c r="G10" s="45"/>
      <c r="H10" s="45"/>
      <c r="I10" s="45"/>
      <c r="J10" s="45"/>
      <c r="K10" s="45"/>
      <c r="L10" s="45"/>
      <c r="M10" s="45"/>
      <c r="N10" s="45"/>
      <c r="O10" s="45"/>
      <c r="P10" s="45"/>
      <c r="Q10" s="45"/>
      <c r="R10" s="45"/>
      <c r="S10" s="45"/>
      <c r="T10" s="45"/>
      <c r="U10" s="45"/>
      <c r="V10" s="45"/>
      <c r="W10" s="45"/>
      <c r="X10" s="46"/>
      <c r="Y10" s="50">
        <f>SUM(Y5:Y8)</f>
        <v>0</v>
      </c>
    </row>
    <row r="11" spans="1:30" s="465" customFormat="1" ht="35.1" customHeight="1" x14ac:dyDescent="0.15">
      <c r="A11" s="805" t="s">
        <v>65</v>
      </c>
      <c r="B11" s="807" t="s">
        <v>66</v>
      </c>
      <c r="C11" s="518" t="s">
        <v>67</v>
      </c>
      <c r="D11" s="516" t="s">
        <v>61</v>
      </c>
      <c r="E11" s="51"/>
      <c r="F11" s="52"/>
      <c r="G11" s="52"/>
      <c r="H11" s="52"/>
      <c r="I11" s="52"/>
      <c r="J11" s="52"/>
      <c r="K11" s="52"/>
      <c r="L11" s="52"/>
      <c r="M11" s="52"/>
      <c r="N11" s="52"/>
      <c r="O11" s="52"/>
      <c r="P11" s="52"/>
      <c r="Q11" s="52"/>
      <c r="R11" s="52"/>
      <c r="S11" s="52"/>
      <c r="T11" s="52"/>
      <c r="U11" s="52"/>
      <c r="V11" s="52"/>
      <c r="W11" s="52"/>
      <c r="X11" s="53"/>
      <c r="Y11" s="54">
        <f t="shared" ref="Y11:Y16" si="3">SUM(E11:X11)</f>
        <v>0</v>
      </c>
    </row>
    <row r="12" spans="1:30" s="465" customFormat="1" ht="35.1" customHeight="1" x14ac:dyDescent="0.15">
      <c r="A12" s="806"/>
      <c r="B12" s="807"/>
      <c r="C12" s="519" t="s">
        <v>68</v>
      </c>
      <c r="D12" s="515" t="s">
        <v>61</v>
      </c>
      <c r="E12" s="44"/>
      <c r="F12" s="45"/>
      <c r="G12" s="45"/>
      <c r="H12" s="45"/>
      <c r="I12" s="45"/>
      <c r="J12" s="45"/>
      <c r="K12" s="45"/>
      <c r="L12" s="45"/>
      <c r="M12" s="45"/>
      <c r="N12" s="45"/>
      <c r="O12" s="45"/>
      <c r="P12" s="45"/>
      <c r="Q12" s="45"/>
      <c r="R12" s="45"/>
      <c r="S12" s="45"/>
      <c r="T12" s="45"/>
      <c r="U12" s="45"/>
      <c r="V12" s="45"/>
      <c r="W12" s="45"/>
      <c r="X12" s="46"/>
      <c r="Y12" s="50">
        <f t="shared" si="3"/>
        <v>0</v>
      </c>
    </row>
    <row r="13" spans="1:30" s="465" customFormat="1" ht="35.1" customHeight="1" x14ac:dyDescent="0.15">
      <c r="A13" s="806"/>
      <c r="B13" s="803" t="s">
        <v>69</v>
      </c>
      <c r="C13" s="518" t="s">
        <v>351</v>
      </c>
      <c r="D13" s="516" t="s">
        <v>61</v>
      </c>
      <c r="E13" s="412"/>
      <c r="F13" s="413"/>
      <c r="G13" s="413"/>
      <c r="H13" s="413"/>
      <c r="I13" s="413"/>
      <c r="J13" s="413"/>
      <c r="K13" s="413"/>
      <c r="L13" s="413"/>
      <c r="M13" s="413"/>
      <c r="N13" s="413"/>
      <c r="O13" s="413"/>
      <c r="P13" s="413"/>
      <c r="Q13" s="413"/>
      <c r="R13" s="413"/>
      <c r="S13" s="413"/>
      <c r="T13" s="413"/>
      <c r="U13" s="413"/>
      <c r="V13" s="413"/>
      <c r="W13" s="413"/>
      <c r="X13" s="414"/>
      <c r="Y13" s="58">
        <f t="shared" si="3"/>
        <v>0</v>
      </c>
    </row>
    <row r="14" spans="1:30" s="465" customFormat="1" ht="35.1" customHeight="1" x14ac:dyDescent="0.15">
      <c r="A14" s="806"/>
      <c r="B14" s="804"/>
      <c r="C14" s="520" t="s">
        <v>70</v>
      </c>
      <c r="D14" s="521" t="s">
        <v>61</v>
      </c>
      <c r="E14" s="408"/>
      <c r="F14" s="409"/>
      <c r="G14" s="409"/>
      <c r="H14" s="409"/>
      <c r="I14" s="409"/>
      <c r="J14" s="409"/>
      <c r="K14" s="409"/>
      <c r="L14" s="409"/>
      <c r="M14" s="409"/>
      <c r="N14" s="409"/>
      <c r="O14" s="409"/>
      <c r="P14" s="409"/>
      <c r="Q14" s="409"/>
      <c r="R14" s="409"/>
      <c r="S14" s="409"/>
      <c r="T14" s="409"/>
      <c r="U14" s="409"/>
      <c r="V14" s="409"/>
      <c r="W14" s="409"/>
      <c r="X14" s="410"/>
      <c r="Y14" s="411">
        <f t="shared" si="3"/>
        <v>0</v>
      </c>
    </row>
    <row r="15" spans="1:30" s="465" customFormat="1" ht="30" customHeight="1" x14ac:dyDescent="0.15">
      <c r="A15" s="806"/>
      <c r="B15" s="808" t="s">
        <v>71</v>
      </c>
      <c r="C15" s="809"/>
      <c r="D15" s="516" t="s">
        <v>61</v>
      </c>
      <c r="E15" s="55">
        <f>E11+E12-E13-E14</f>
        <v>0</v>
      </c>
      <c r="F15" s="56">
        <f t="shared" ref="F15:X15" si="4">F11+F12-F13-F14</f>
        <v>0</v>
      </c>
      <c r="G15" s="56">
        <f t="shared" si="4"/>
        <v>0</v>
      </c>
      <c r="H15" s="56">
        <f t="shared" si="4"/>
        <v>0</v>
      </c>
      <c r="I15" s="56">
        <f t="shared" si="4"/>
        <v>0</v>
      </c>
      <c r="J15" s="56">
        <f t="shared" si="4"/>
        <v>0</v>
      </c>
      <c r="K15" s="56">
        <f t="shared" si="4"/>
        <v>0</v>
      </c>
      <c r="L15" s="56">
        <f t="shared" si="4"/>
        <v>0</v>
      </c>
      <c r="M15" s="56">
        <f t="shared" si="4"/>
        <v>0</v>
      </c>
      <c r="N15" s="56">
        <f t="shared" si="4"/>
        <v>0</v>
      </c>
      <c r="O15" s="56">
        <f t="shared" si="4"/>
        <v>0</v>
      </c>
      <c r="P15" s="56">
        <f t="shared" si="4"/>
        <v>0</v>
      </c>
      <c r="Q15" s="56">
        <f t="shared" si="4"/>
        <v>0</v>
      </c>
      <c r="R15" s="56">
        <f t="shared" si="4"/>
        <v>0</v>
      </c>
      <c r="S15" s="56">
        <f t="shared" si="4"/>
        <v>0</v>
      </c>
      <c r="T15" s="56">
        <f t="shared" si="4"/>
        <v>0</v>
      </c>
      <c r="U15" s="56">
        <f t="shared" si="4"/>
        <v>0</v>
      </c>
      <c r="V15" s="56">
        <f t="shared" si="4"/>
        <v>0</v>
      </c>
      <c r="W15" s="56">
        <f t="shared" si="4"/>
        <v>0</v>
      </c>
      <c r="X15" s="57">
        <f t="shared" si="4"/>
        <v>0</v>
      </c>
      <c r="Y15" s="58">
        <f t="shared" si="3"/>
        <v>0</v>
      </c>
    </row>
    <row r="16" spans="1:30" s="465" customFormat="1" ht="30" customHeight="1" x14ac:dyDescent="0.15">
      <c r="A16" s="806"/>
      <c r="B16" s="810"/>
      <c r="C16" s="811"/>
      <c r="D16" s="517" t="s">
        <v>314</v>
      </c>
      <c r="E16" s="59"/>
      <c r="F16" s="60"/>
      <c r="G16" s="60"/>
      <c r="H16" s="60"/>
      <c r="I16" s="60"/>
      <c r="J16" s="60"/>
      <c r="K16" s="60"/>
      <c r="L16" s="60"/>
      <c r="M16" s="60"/>
      <c r="N16" s="60"/>
      <c r="O16" s="60"/>
      <c r="P16" s="60"/>
      <c r="Q16" s="60"/>
      <c r="R16" s="60"/>
      <c r="S16" s="60"/>
      <c r="T16" s="60"/>
      <c r="U16" s="60"/>
      <c r="V16" s="60"/>
      <c r="W16" s="60"/>
      <c r="X16" s="61"/>
      <c r="Y16" s="62">
        <f t="shared" si="3"/>
        <v>0</v>
      </c>
    </row>
    <row r="17" spans="1:25" s="465" customFormat="1" ht="30" customHeight="1" x14ac:dyDescent="0.15">
      <c r="A17" s="806"/>
      <c r="B17" s="812" t="s">
        <v>72</v>
      </c>
      <c r="C17" s="809"/>
      <c r="D17" s="516" t="s">
        <v>61</v>
      </c>
      <c r="E17" s="55">
        <f t="shared" ref="E17:Y17" si="5">E15/E4</f>
        <v>0</v>
      </c>
      <c r="F17" s="56">
        <f t="shared" si="5"/>
        <v>0</v>
      </c>
      <c r="G17" s="56">
        <f t="shared" si="5"/>
        <v>0</v>
      </c>
      <c r="H17" s="56">
        <f t="shared" si="5"/>
        <v>0</v>
      </c>
      <c r="I17" s="56">
        <f t="shared" si="5"/>
        <v>0</v>
      </c>
      <c r="J17" s="56">
        <f t="shared" si="5"/>
        <v>0</v>
      </c>
      <c r="K17" s="56">
        <f t="shared" si="5"/>
        <v>0</v>
      </c>
      <c r="L17" s="56">
        <f t="shared" si="5"/>
        <v>0</v>
      </c>
      <c r="M17" s="56">
        <f t="shared" si="5"/>
        <v>0</v>
      </c>
      <c r="N17" s="56">
        <f t="shared" si="5"/>
        <v>0</v>
      </c>
      <c r="O17" s="56">
        <f t="shared" si="5"/>
        <v>0</v>
      </c>
      <c r="P17" s="56">
        <f t="shared" si="5"/>
        <v>0</v>
      </c>
      <c r="Q17" s="56">
        <f t="shared" si="5"/>
        <v>0</v>
      </c>
      <c r="R17" s="56">
        <f t="shared" si="5"/>
        <v>0</v>
      </c>
      <c r="S17" s="56">
        <f t="shared" si="5"/>
        <v>0</v>
      </c>
      <c r="T17" s="56">
        <f t="shared" si="5"/>
        <v>0</v>
      </c>
      <c r="U17" s="56">
        <f t="shared" si="5"/>
        <v>0</v>
      </c>
      <c r="V17" s="56">
        <f t="shared" si="5"/>
        <v>0</v>
      </c>
      <c r="W17" s="56">
        <f t="shared" si="5"/>
        <v>0</v>
      </c>
      <c r="X17" s="57">
        <f t="shared" si="5"/>
        <v>0</v>
      </c>
      <c r="Y17" s="58">
        <f t="shared" si="5"/>
        <v>0</v>
      </c>
    </row>
    <row r="18" spans="1:25" s="465" customFormat="1" ht="30" customHeight="1" thickBot="1" x14ac:dyDescent="0.2">
      <c r="A18" s="806"/>
      <c r="B18" s="813"/>
      <c r="C18" s="811"/>
      <c r="D18" s="522" t="s">
        <v>314</v>
      </c>
      <c r="E18" s="63">
        <f t="shared" ref="E18:Y18" si="6">E16/E4</f>
        <v>0</v>
      </c>
      <c r="F18" s="64">
        <f t="shared" si="6"/>
        <v>0</v>
      </c>
      <c r="G18" s="64">
        <f t="shared" si="6"/>
        <v>0</v>
      </c>
      <c r="H18" s="64">
        <f t="shared" si="6"/>
        <v>0</v>
      </c>
      <c r="I18" s="64">
        <f t="shared" si="6"/>
        <v>0</v>
      </c>
      <c r="J18" s="64">
        <f t="shared" si="6"/>
        <v>0</v>
      </c>
      <c r="K18" s="64">
        <f t="shared" si="6"/>
        <v>0</v>
      </c>
      <c r="L18" s="64">
        <f t="shared" si="6"/>
        <v>0</v>
      </c>
      <c r="M18" s="64">
        <f t="shared" si="6"/>
        <v>0</v>
      </c>
      <c r="N18" s="64">
        <f t="shared" si="6"/>
        <v>0</v>
      </c>
      <c r="O18" s="64">
        <f t="shared" si="6"/>
        <v>0</v>
      </c>
      <c r="P18" s="64">
        <f t="shared" si="6"/>
        <v>0</v>
      </c>
      <c r="Q18" s="64">
        <f t="shared" si="6"/>
        <v>0</v>
      </c>
      <c r="R18" s="64">
        <f t="shared" si="6"/>
        <v>0</v>
      </c>
      <c r="S18" s="64">
        <f t="shared" si="6"/>
        <v>0</v>
      </c>
      <c r="T18" s="64">
        <f t="shared" si="6"/>
        <v>0</v>
      </c>
      <c r="U18" s="64">
        <f t="shared" si="6"/>
        <v>0</v>
      </c>
      <c r="V18" s="64">
        <f t="shared" si="6"/>
        <v>0</v>
      </c>
      <c r="W18" s="64">
        <f t="shared" si="6"/>
        <v>0</v>
      </c>
      <c r="X18" s="65">
        <f t="shared" si="6"/>
        <v>0</v>
      </c>
      <c r="Y18" s="66">
        <f t="shared" si="6"/>
        <v>0</v>
      </c>
    </row>
    <row r="19" spans="1:25" s="465" customFormat="1" ht="30" customHeight="1" thickTop="1" x14ac:dyDescent="0.15">
      <c r="A19" s="797" t="s">
        <v>73</v>
      </c>
      <c r="B19" s="798"/>
      <c r="C19" s="799"/>
      <c r="D19" s="523" t="s">
        <v>61</v>
      </c>
      <c r="E19" s="68">
        <f t="shared" ref="E19:X20" si="7">E9+E15</f>
        <v>0</v>
      </c>
      <c r="F19" s="69">
        <f t="shared" si="7"/>
        <v>0</v>
      </c>
      <c r="G19" s="69">
        <f t="shared" si="7"/>
        <v>0</v>
      </c>
      <c r="H19" s="69">
        <f t="shared" si="7"/>
        <v>0</v>
      </c>
      <c r="I19" s="69">
        <f t="shared" si="7"/>
        <v>0</v>
      </c>
      <c r="J19" s="69">
        <f t="shared" si="7"/>
        <v>0</v>
      </c>
      <c r="K19" s="69">
        <f t="shared" si="7"/>
        <v>0</v>
      </c>
      <c r="L19" s="69">
        <f t="shared" si="7"/>
        <v>0</v>
      </c>
      <c r="M19" s="69">
        <f t="shared" si="7"/>
        <v>0</v>
      </c>
      <c r="N19" s="69">
        <f t="shared" si="7"/>
        <v>0</v>
      </c>
      <c r="O19" s="69">
        <f t="shared" si="7"/>
        <v>0</v>
      </c>
      <c r="P19" s="69">
        <f t="shared" si="7"/>
        <v>0</v>
      </c>
      <c r="Q19" s="69">
        <f t="shared" si="7"/>
        <v>0</v>
      </c>
      <c r="R19" s="69">
        <f t="shared" si="7"/>
        <v>0</v>
      </c>
      <c r="S19" s="69">
        <f t="shared" si="7"/>
        <v>0</v>
      </c>
      <c r="T19" s="69">
        <f t="shared" si="7"/>
        <v>0</v>
      </c>
      <c r="U19" s="69">
        <f t="shared" si="7"/>
        <v>0</v>
      </c>
      <c r="V19" s="69">
        <f t="shared" si="7"/>
        <v>0</v>
      </c>
      <c r="W19" s="69">
        <f t="shared" si="7"/>
        <v>0</v>
      </c>
      <c r="X19" s="70">
        <f t="shared" si="7"/>
        <v>0</v>
      </c>
      <c r="Y19" s="71">
        <f>SUM(E19:X19)</f>
        <v>0</v>
      </c>
    </row>
    <row r="20" spans="1:25" s="465" customFormat="1" ht="30" customHeight="1" thickBot="1" x14ac:dyDescent="0.2">
      <c r="A20" s="800"/>
      <c r="B20" s="801"/>
      <c r="C20" s="802"/>
      <c r="D20" s="524" t="s">
        <v>314</v>
      </c>
      <c r="E20" s="73">
        <f t="shared" si="7"/>
        <v>0</v>
      </c>
      <c r="F20" s="74">
        <f t="shared" si="7"/>
        <v>0</v>
      </c>
      <c r="G20" s="74">
        <f t="shared" si="7"/>
        <v>0</v>
      </c>
      <c r="H20" s="74">
        <f t="shared" si="7"/>
        <v>0</v>
      </c>
      <c r="I20" s="74">
        <f t="shared" si="7"/>
        <v>0</v>
      </c>
      <c r="J20" s="74">
        <f t="shared" si="7"/>
        <v>0</v>
      </c>
      <c r="K20" s="74">
        <f t="shared" si="7"/>
        <v>0</v>
      </c>
      <c r="L20" s="74">
        <f t="shared" si="7"/>
        <v>0</v>
      </c>
      <c r="M20" s="74">
        <f t="shared" si="7"/>
        <v>0</v>
      </c>
      <c r="N20" s="74">
        <f t="shared" si="7"/>
        <v>0</v>
      </c>
      <c r="O20" s="74">
        <f t="shared" si="7"/>
        <v>0</v>
      </c>
      <c r="P20" s="74">
        <f t="shared" si="7"/>
        <v>0</v>
      </c>
      <c r="Q20" s="74">
        <f t="shared" si="7"/>
        <v>0</v>
      </c>
      <c r="R20" s="74">
        <f t="shared" si="7"/>
        <v>0</v>
      </c>
      <c r="S20" s="74">
        <f t="shared" si="7"/>
        <v>0</v>
      </c>
      <c r="T20" s="74">
        <f t="shared" si="7"/>
        <v>0</v>
      </c>
      <c r="U20" s="74">
        <f t="shared" si="7"/>
        <v>0</v>
      </c>
      <c r="V20" s="74">
        <f t="shared" si="7"/>
        <v>0</v>
      </c>
      <c r="W20" s="74">
        <f t="shared" si="7"/>
        <v>0</v>
      </c>
      <c r="X20" s="75">
        <f t="shared" si="7"/>
        <v>0</v>
      </c>
      <c r="Y20" s="76">
        <f>SUM(E20:X20)</f>
        <v>0</v>
      </c>
    </row>
    <row r="21" spans="1:25" s="465" customFormat="1" ht="13.5" customHeight="1" x14ac:dyDescent="0.15">
      <c r="A21" s="443" t="s">
        <v>305</v>
      </c>
      <c r="B21" s="525"/>
      <c r="C21" s="525"/>
      <c r="D21" s="526"/>
      <c r="E21" s="527"/>
      <c r="F21" s="527"/>
      <c r="G21" s="527"/>
      <c r="H21" s="527"/>
      <c r="I21" s="527"/>
      <c r="J21" s="527"/>
      <c r="K21" s="527"/>
      <c r="L21" s="527"/>
      <c r="M21" s="527"/>
      <c r="N21" s="527"/>
      <c r="O21" s="527"/>
      <c r="P21" s="527"/>
      <c r="Q21" s="527"/>
      <c r="R21" s="527"/>
      <c r="S21" s="527"/>
      <c r="T21" s="527"/>
      <c r="U21" s="527"/>
      <c r="V21" s="527"/>
      <c r="W21" s="527"/>
      <c r="X21" s="527"/>
      <c r="Y21" s="528"/>
    </row>
    <row r="22" spans="1:25" ht="13.5" customHeight="1" x14ac:dyDescent="0.15">
      <c r="A22" s="465" t="s">
        <v>312</v>
      </c>
      <c r="B22" s="443"/>
      <c r="C22" s="443"/>
      <c r="D22" s="443"/>
      <c r="E22" s="529"/>
      <c r="F22" s="529"/>
      <c r="G22" s="529"/>
      <c r="H22" s="529"/>
      <c r="I22" s="529"/>
      <c r="J22" s="529"/>
      <c r="K22" s="529"/>
      <c r="L22" s="529"/>
      <c r="M22" s="529"/>
      <c r="N22" s="529"/>
      <c r="O22" s="529"/>
      <c r="P22" s="529"/>
      <c r="Q22" s="529"/>
      <c r="R22" s="529"/>
      <c r="S22" s="529"/>
      <c r="T22" s="529"/>
      <c r="U22" s="529"/>
      <c r="V22" s="529"/>
      <c r="W22" s="529"/>
      <c r="X22" s="529"/>
      <c r="Y22" s="529"/>
    </row>
  </sheetData>
  <protectedRanges>
    <protectedRange sqref="X6:X7 Y6:Y9 X5:Y5 E5:W7" name="範囲1_1"/>
  </protectedRanges>
  <mergeCells count="16">
    <mergeCell ref="A19:C20"/>
    <mergeCell ref="B13:B14"/>
    <mergeCell ref="A1:Y2"/>
    <mergeCell ref="A11:A18"/>
    <mergeCell ref="B11:B12"/>
    <mergeCell ref="B15:C16"/>
    <mergeCell ref="B17:C18"/>
    <mergeCell ref="A3:D3"/>
    <mergeCell ref="AC3:AD3"/>
    <mergeCell ref="A4:D4"/>
    <mergeCell ref="A5:A10"/>
    <mergeCell ref="B5:C5"/>
    <mergeCell ref="B6:C6"/>
    <mergeCell ref="B7:C7"/>
    <mergeCell ref="B8:C8"/>
    <mergeCell ref="B9:C10"/>
  </mergeCells>
  <phoneticPr fontId="2"/>
  <printOptions horizontalCentered="1"/>
  <pageMargins left="0.62992125984251968" right="0.39370078740157483" top="1.299212598425197" bottom="0.51181102362204722" header="0.51181102362204722" footer="0.51181102362204722"/>
  <pageSetup paperSize="8" scale="68" orientation="landscape" r:id="rId1"/>
  <headerFooter alignWithMargins="0">
    <oddHeader>&amp;R&amp;"+,標準"エネルギー回収型廃棄物処理施設整備工事及び運営事業
（事業計画書　&amp;A）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17"/>
  <sheetViews>
    <sheetView zoomScaleNormal="100" zoomScaleSheetLayoutView="85" workbookViewId="0">
      <pane xSplit="2" ySplit="4" topLeftCell="C5" activePane="bottomRight" state="frozen"/>
      <selection activeCell="X17" sqref="X17"/>
      <selection pane="topRight" activeCell="X17" sqref="X17"/>
      <selection pane="bottomLeft" activeCell="X17" sqref="X17"/>
      <selection pane="bottomRight" activeCell="X17" sqref="X17"/>
    </sheetView>
  </sheetViews>
  <sheetFormatPr defaultRowHeight="13.5" x14ac:dyDescent="0.15"/>
  <cols>
    <col min="1" max="1" width="3.625" style="476" customWidth="1"/>
    <col min="2" max="2" width="5" style="476" customWidth="1"/>
    <col min="3" max="3" width="27.625" style="476" customWidth="1"/>
    <col min="4" max="4" width="14.125" style="476" hidden="1" customWidth="1"/>
    <col min="5" max="5" width="13.625" style="476" customWidth="1"/>
    <col min="6" max="6" width="9.625" style="476" customWidth="1"/>
    <col min="7" max="7" width="23.125" style="476" customWidth="1"/>
    <col min="8" max="256" width="9" style="476"/>
    <col min="257" max="257" width="3.625" style="476" customWidth="1"/>
    <col min="258" max="258" width="5" style="476" customWidth="1"/>
    <col min="259" max="259" width="27.625" style="476" customWidth="1"/>
    <col min="260" max="260" width="0" style="476" hidden="1" customWidth="1"/>
    <col min="261" max="261" width="13.625" style="476" customWidth="1"/>
    <col min="262" max="262" width="9.625" style="476" customWidth="1"/>
    <col min="263" max="263" width="23.125" style="476" customWidth="1"/>
    <col min="264" max="512" width="9" style="476"/>
    <col min="513" max="513" width="3.625" style="476" customWidth="1"/>
    <col min="514" max="514" width="5" style="476" customWidth="1"/>
    <col min="515" max="515" width="27.625" style="476" customWidth="1"/>
    <col min="516" max="516" width="0" style="476" hidden="1" customWidth="1"/>
    <col min="517" max="517" width="13.625" style="476" customWidth="1"/>
    <col min="518" max="518" width="9.625" style="476" customWidth="1"/>
    <col min="519" max="519" width="23.125" style="476" customWidth="1"/>
    <col min="520" max="768" width="9" style="476"/>
    <col min="769" max="769" width="3.625" style="476" customWidth="1"/>
    <col min="770" max="770" width="5" style="476" customWidth="1"/>
    <col min="771" max="771" width="27.625" style="476" customWidth="1"/>
    <col min="772" max="772" width="0" style="476" hidden="1" customWidth="1"/>
    <col min="773" max="773" width="13.625" style="476" customWidth="1"/>
    <col min="774" max="774" width="9.625" style="476" customWidth="1"/>
    <col min="775" max="775" width="23.125" style="476" customWidth="1"/>
    <col min="776" max="1024" width="9" style="476"/>
    <col min="1025" max="1025" width="3.625" style="476" customWidth="1"/>
    <col min="1026" max="1026" width="5" style="476" customWidth="1"/>
    <col min="1027" max="1027" width="27.625" style="476" customWidth="1"/>
    <col min="1028" max="1028" width="0" style="476" hidden="1" customWidth="1"/>
    <col min="1029" max="1029" width="13.625" style="476" customWidth="1"/>
    <col min="1030" max="1030" width="9.625" style="476" customWidth="1"/>
    <col min="1031" max="1031" width="23.125" style="476" customWidth="1"/>
    <col min="1032" max="1280" width="9" style="476"/>
    <col min="1281" max="1281" width="3.625" style="476" customWidth="1"/>
    <col min="1282" max="1282" width="5" style="476" customWidth="1"/>
    <col min="1283" max="1283" width="27.625" style="476" customWidth="1"/>
    <col min="1284" max="1284" width="0" style="476" hidden="1" customWidth="1"/>
    <col min="1285" max="1285" width="13.625" style="476" customWidth="1"/>
    <col min="1286" max="1286" width="9.625" style="476" customWidth="1"/>
    <col min="1287" max="1287" width="23.125" style="476" customWidth="1"/>
    <col min="1288" max="1536" width="9" style="476"/>
    <col min="1537" max="1537" width="3.625" style="476" customWidth="1"/>
    <col min="1538" max="1538" width="5" style="476" customWidth="1"/>
    <col min="1539" max="1539" width="27.625" style="476" customWidth="1"/>
    <col min="1540" max="1540" width="0" style="476" hidden="1" customWidth="1"/>
    <col min="1541" max="1541" width="13.625" style="476" customWidth="1"/>
    <col min="1542" max="1542" width="9.625" style="476" customWidth="1"/>
    <col min="1543" max="1543" width="23.125" style="476" customWidth="1"/>
    <col min="1544" max="1792" width="9" style="476"/>
    <col min="1793" max="1793" width="3.625" style="476" customWidth="1"/>
    <col min="1794" max="1794" width="5" style="476" customWidth="1"/>
    <col min="1795" max="1795" width="27.625" style="476" customWidth="1"/>
    <col min="1796" max="1796" width="0" style="476" hidden="1" customWidth="1"/>
    <col min="1797" max="1797" width="13.625" style="476" customWidth="1"/>
    <col min="1798" max="1798" width="9.625" style="476" customWidth="1"/>
    <col min="1799" max="1799" width="23.125" style="476" customWidth="1"/>
    <col min="1800" max="2048" width="9" style="476"/>
    <col min="2049" max="2049" width="3.625" style="476" customWidth="1"/>
    <col min="2050" max="2050" width="5" style="476" customWidth="1"/>
    <col min="2051" max="2051" width="27.625" style="476" customWidth="1"/>
    <col min="2052" max="2052" width="0" style="476" hidden="1" customWidth="1"/>
    <col min="2053" max="2053" width="13.625" style="476" customWidth="1"/>
    <col min="2054" max="2054" width="9.625" style="476" customWidth="1"/>
    <col min="2055" max="2055" width="23.125" style="476" customWidth="1"/>
    <col min="2056" max="2304" width="9" style="476"/>
    <col min="2305" max="2305" width="3.625" style="476" customWidth="1"/>
    <col min="2306" max="2306" width="5" style="476" customWidth="1"/>
    <col min="2307" max="2307" width="27.625" style="476" customWidth="1"/>
    <col min="2308" max="2308" width="0" style="476" hidden="1" customWidth="1"/>
    <col min="2309" max="2309" width="13.625" style="476" customWidth="1"/>
    <col min="2310" max="2310" width="9.625" style="476" customWidth="1"/>
    <col min="2311" max="2311" width="23.125" style="476" customWidth="1"/>
    <col min="2312" max="2560" width="9" style="476"/>
    <col min="2561" max="2561" width="3.625" style="476" customWidth="1"/>
    <col min="2562" max="2562" width="5" style="476" customWidth="1"/>
    <col min="2563" max="2563" width="27.625" style="476" customWidth="1"/>
    <col min="2564" max="2564" width="0" style="476" hidden="1" customWidth="1"/>
    <col min="2565" max="2565" width="13.625" style="476" customWidth="1"/>
    <col min="2566" max="2566" width="9.625" style="476" customWidth="1"/>
    <col min="2567" max="2567" width="23.125" style="476" customWidth="1"/>
    <col min="2568" max="2816" width="9" style="476"/>
    <col min="2817" max="2817" width="3.625" style="476" customWidth="1"/>
    <col min="2818" max="2818" width="5" style="476" customWidth="1"/>
    <col min="2819" max="2819" width="27.625" style="476" customWidth="1"/>
    <col min="2820" max="2820" width="0" style="476" hidden="1" customWidth="1"/>
    <col min="2821" max="2821" width="13.625" style="476" customWidth="1"/>
    <col min="2822" max="2822" width="9.625" style="476" customWidth="1"/>
    <col min="2823" max="2823" width="23.125" style="476" customWidth="1"/>
    <col min="2824" max="3072" width="9" style="476"/>
    <col min="3073" max="3073" width="3.625" style="476" customWidth="1"/>
    <col min="3074" max="3074" width="5" style="476" customWidth="1"/>
    <col min="3075" max="3075" width="27.625" style="476" customWidth="1"/>
    <col min="3076" max="3076" width="0" style="476" hidden="1" customWidth="1"/>
    <col min="3077" max="3077" width="13.625" style="476" customWidth="1"/>
    <col min="3078" max="3078" width="9.625" style="476" customWidth="1"/>
    <col min="3079" max="3079" width="23.125" style="476" customWidth="1"/>
    <col min="3080" max="3328" width="9" style="476"/>
    <col min="3329" max="3329" width="3.625" style="476" customWidth="1"/>
    <col min="3330" max="3330" width="5" style="476" customWidth="1"/>
    <col min="3331" max="3331" width="27.625" style="476" customWidth="1"/>
    <col min="3332" max="3332" width="0" style="476" hidden="1" customWidth="1"/>
    <col min="3333" max="3333" width="13.625" style="476" customWidth="1"/>
    <col min="3334" max="3334" width="9.625" style="476" customWidth="1"/>
    <col min="3335" max="3335" width="23.125" style="476" customWidth="1"/>
    <col min="3336" max="3584" width="9" style="476"/>
    <col min="3585" max="3585" width="3.625" style="476" customWidth="1"/>
    <col min="3586" max="3586" width="5" style="476" customWidth="1"/>
    <col min="3587" max="3587" width="27.625" style="476" customWidth="1"/>
    <col min="3588" max="3588" width="0" style="476" hidden="1" customWidth="1"/>
    <col min="3589" max="3589" width="13.625" style="476" customWidth="1"/>
    <col min="3590" max="3590" width="9.625" style="476" customWidth="1"/>
    <col min="3591" max="3591" width="23.125" style="476" customWidth="1"/>
    <col min="3592" max="3840" width="9" style="476"/>
    <col min="3841" max="3841" width="3.625" style="476" customWidth="1"/>
    <col min="3842" max="3842" width="5" style="476" customWidth="1"/>
    <col min="3843" max="3843" width="27.625" style="476" customWidth="1"/>
    <col min="3844" max="3844" width="0" style="476" hidden="1" customWidth="1"/>
    <col min="3845" max="3845" width="13.625" style="476" customWidth="1"/>
    <col min="3846" max="3846" width="9.625" style="476" customWidth="1"/>
    <col min="3847" max="3847" width="23.125" style="476" customWidth="1"/>
    <col min="3848" max="4096" width="9" style="476"/>
    <col min="4097" max="4097" width="3.625" style="476" customWidth="1"/>
    <col min="4098" max="4098" width="5" style="476" customWidth="1"/>
    <col min="4099" max="4099" width="27.625" style="476" customWidth="1"/>
    <col min="4100" max="4100" width="0" style="476" hidden="1" customWidth="1"/>
    <col min="4101" max="4101" width="13.625" style="476" customWidth="1"/>
    <col min="4102" max="4102" width="9.625" style="476" customWidth="1"/>
    <col min="4103" max="4103" width="23.125" style="476" customWidth="1"/>
    <col min="4104" max="4352" width="9" style="476"/>
    <col min="4353" max="4353" width="3.625" style="476" customWidth="1"/>
    <col min="4354" max="4354" width="5" style="476" customWidth="1"/>
    <col min="4355" max="4355" width="27.625" style="476" customWidth="1"/>
    <col min="4356" max="4356" width="0" style="476" hidden="1" customWidth="1"/>
    <col min="4357" max="4357" width="13.625" style="476" customWidth="1"/>
    <col min="4358" max="4358" width="9.625" style="476" customWidth="1"/>
    <col min="4359" max="4359" width="23.125" style="476" customWidth="1"/>
    <col min="4360" max="4608" width="9" style="476"/>
    <col min="4609" max="4609" width="3.625" style="476" customWidth="1"/>
    <col min="4610" max="4610" width="5" style="476" customWidth="1"/>
    <col min="4611" max="4611" width="27.625" style="476" customWidth="1"/>
    <col min="4612" max="4612" width="0" style="476" hidden="1" customWidth="1"/>
    <col min="4613" max="4613" width="13.625" style="476" customWidth="1"/>
    <col min="4614" max="4614" width="9.625" style="476" customWidth="1"/>
    <col min="4615" max="4615" width="23.125" style="476" customWidth="1"/>
    <col min="4616" max="4864" width="9" style="476"/>
    <col min="4865" max="4865" width="3.625" style="476" customWidth="1"/>
    <col min="4866" max="4866" width="5" style="476" customWidth="1"/>
    <col min="4867" max="4867" width="27.625" style="476" customWidth="1"/>
    <col min="4868" max="4868" width="0" style="476" hidden="1" customWidth="1"/>
    <col min="4869" max="4869" width="13.625" style="476" customWidth="1"/>
    <col min="4870" max="4870" width="9.625" style="476" customWidth="1"/>
    <col min="4871" max="4871" width="23.125" style="476" customWidth="1"/>
    <col min="4872" max="5120" width="9" style="476"/>
    <col min="5121" max="5121" width="3.625" style="476" customWidth="1"/>
    <col min="5122" max="5122" width="5" style="476" customWidth="1"/>
    <col min="5123" max="5123" width="27.625" style="476" customWidth="1"/>
    <col min="5124" max="5124" width="0" style="476" hidden="1" customWidth="1"/>
    <col min="5125" max="5125" width="13.625" style="476" customWidth="1"/>
    <col min="5126" max="5126" width="9.625" style="476" customWidth="1"/>
    <col min="5127" max="5127" width="23.125" style="476" customWidth="1"/>
    <col min="5128" max="5376" width="9" style="476"/>
    <col min="5377" max="5377" width="3.625" style="476" customWidth="1"/>
    <col min="5378" max="5378" width="5" style="476" customWidth="1"/>
    <col min="5379" max="5379" width="27.625" style="476" customWidth="1"/>
    <col min="5380" max="5380" width="0" style="476" hidden="1" customWidth="1"/>
    <col min="5381" max="5381" width="13.625" style="476" customWidth="1"/>
    <col min="5382" max="5382" width="9.625" style="476" customWidth="1"/>
    <col min="5383" max="5383" width="23.125" style="476" customWidth="1"/>
    <col min="5384" max="5632" width="9" style="476"/>
    <col min="5633" max="5633" width="3.625" style="476" customWidth="1"/>
    <col min="5634" max="5634" width="5" style="476" customWidth="1"/>
    <col min="5635" max="5635" width="27.625" style="476" customWidth="1"/>
    <col min="5636" max="5636" width="0" style="476" hidden="1" customWidth="1"/>
    <col min="5637" max="5637" width="13.625" style="476" customWidth="1"/>
    <col min="5638" max="5638" width="9.625" style="476" customWidth="1"/>
    <col min="5639" max="5639" width="23.125" style="476" customWidth="1"/>
    <col min="5640" max="5888" width="9" style="476"/>
    <col min="5889" max="5889" width="3.625" style="476" customWidth="1"/>
    <col min="5890" max="5890" width="5" style="476" customWidth="1"/>
    <col min="5891" max="5891" width="27.625" style="476" customWidth="1"/>
    <col min="5892" max="5892" width="0" style="476" hidden="1" customWidth="1"/>
    <col min="5893" max="5893" width="13.625" style="476" customWidth="1"/>
    <col min="5894" max="5894" width="9.625" style="476" customWidth="1"/>
    <col min="5895" max="5895" width="23.125" style="476" customWidth="1"/>
    <col min="5896" max="6144" width="9" style="476"/>
    <col min="6145" max="6145" width="3.625" style="476" customWidth="1"/>
    <col min="6146" max="6146" width="5" style="476" customWidth="1"/>
    <col min="6147" max="6147" width="27.625" style="476" customWidth="1"/>
    <col min="6148" max="6148" width="0" style="476" hidden="1" customWidth="1"/>
    <col min="6149" max="6149" width="13.625" style="476" customWidth="1"/>
    <col min="6150" max="6150" width="9.625" style="476" customWidth="1"/>
    <col min="6151" max="6151" width="23.125" style="476" customWidth="1"/>
    <col min="6152" max="6400" width="9" style="476"/>
    <col min="6401" max="6401" width="3.625" style="476" customWidth="1"/>
    <col min="6402" max="6402" width="5" style="476" customWidth="1"/>
    <col min="6403" max="6403" width="27.625" style="476" customWidth="1"/>
    <col min="6404" max="6404" width="0" style="476" hidden="1" customWidth="1"/>
    <col min="6405" max="6405" width="13.625" style="476" customWidth="1"/>
    <col min="6406" max="6406" width="9.625" style="476" customWidth="1"/>
    <col min="6407" max="6407" width="23.125" style="476" customWidth="1"/>
    <col min="6408" max="6656" width="9" style="476"/>
    <col min="6657" max="6657" width="3.625" style="476" customWidth="1"/>
    <col min="6658" max="6658" width="5" style="476" customWidth="1"/>
    <col min="6659" max="6659" width="27.625" style="476" customWidth="1"/>
    <col min="6660" max="6660" width="0" style="476" hidden="1" customWidth="1"/>
    <col min="6661" max="6661" width="13.625" style="476" customWidth="1"/>
    <col min="6662" max="6662" width="9.625" style="476" customWidth="1"/>
    <col min="6663" max="6663" width="23.125" style="476" customWidth="1"/>
    <col min="6664" max="6912" width="9" style="476"/>
    <col min="6913" max="6913" width="3.625" style="476" customWidth="1"/>
    <col min="6914" max="6914" width="5" style="476" customWidth="1"/>
    <col min="6915" max="6915" width="27.625" style="476" customWidth="1"/>
    <col min="6916" max="6916" width="0" style="476" hidden="1" customWidth="1"/>
    <col min="6917" max="6917" width="13.625" style="476" customWidth="1"/>
    <col min="6918" max="6918" width="9.625" style="476" customWidth="1"/>
    <col min="6919" max="6919" width="23.125" style="476" customWidth="1"/>
    <col min="6920" max="7168" width="9" style="476"/>
    <col min="7169" max="7169" width="3.625" style="476" customWidth="1"/>
    <col min="7170" max="7170" width="5" style="476" customWidth="1"/>
    <col min="7171" max="7171" width="27.625" style="476" customWidth="1"/>
    <col min="7172" max="7172" width="0" style="476" hidden="1" customWidth="1"/>
    <col min="7173" max="7173" width="13.625" style="476" customWidth="1"/>
    <col min="7174" max="7174" width="9.625" style="476" customWidth="1"/>
    <col min="7175" max="7175" width="23.125" style="476" customWidth="1"/>
    <col min="7176" max="7424" width="9" style="476"/>
    <col min="7425" max="7425" width="3.625" style="476" customWidth="1"/>
    <col min="7426" max="7426" width="5" style="476" customWidth="1"/>
    <col min="7427" max="7427" width="27.625" style="476" customWidth="1"/>
    <col min="7428" max="7428" width="0" style="476" hidden="1" customWidth="1"/>
    <col min="7429" max="7429" width="13.625" style="476" customWidth="1"/>
    <col min="7430" max="7430" width="9.625" style="476" customWidth="1"/>
    <col min="7431" max="7431" width="23.125" style="476" customWidth="1"/>
    <col min="7432" max="7680" width="9" style="476"/>
    <col min="7681" max="7681" width="3.625" style="476" customWidth="1"/>
    <col min="7682" max="7682" width="5" style="476" customWidth="1"/>
    <col min="7683" max="7683" width="27.625" style="476" customWidth="1"/>
    <col min="7684" max="7684" width="0" style="476" hidden="1" customWidth="1"/>
    <col min="7685" max="7685" width="13.625" style="476" customWidth="1"/>
    <col min="7686" max="7686" width="9.625" style="476" customWidth="1"/>
    <col min="7687" max="7687" width="23.125" style="476" customWidth="1"/>
    <col min="7688" max="7936" width="9" style="476"/>
    <col min="7937" max="7937" width="3.625" style="476" customWidth="1"/>
    <col min="7938" max="7938" width="5" style="476" customWidth="1"/>
    <col min="7939" max="7939" width="27.625" style="476" customWidth="1"/>
    <col min="7940" max="7940" width="0" style="476" hidden="1" customWidth="1"/>
    <col min="7941" max="7941" width="13.625" style="476" customWidth="1"/>
    <col min="7942" max="7942" width="9.625" style="476" customWidth="1"/>
    <col min="7943" max="7943" width="23.125" style="476" customWidth="1"/>
    <col min="7944" max="8192" width="9" style="476"/>
    <col min="8193" max="8193" width="3.625" style="476" customWidth="1"/>
    <col min="8194" max="8194" width="5" style="476" customWidth="1"/>
    <col min="8195" max="8195" width="27.625" style="476" customWidth="1"/>
    <col min="8196" max="8196" width="0" style="476" hidden="1" customWidth="1"/>
    <col min="8197" max="8197" width="13.625" style="476" customWidth="1"/>
    <col min="8198" max="8198" width="9.625" style="476" customWidth="1"/>
    <col min="8199" max="8199" width="23.125" style="476" customWidth="1"/>
    <col min="8200" max="8448" width="9" style="476"/>
    <col min="8449" max="8449" width="3.625" style="476" customWidth="1"/>
    <col min="8450" max="8450" width="5" style="476" customWidth="1"/>
    <col min="8451" max="8451" width="27.625" style="476" customWidth="1"/>
    <col min="8452" max="8452" width="0" style="476" hidden="1" customWidth="1"/>
    <col min="8453" max="8453" width="13.625" style="476" customWidth="1"/>
    <col min="8454" max="8454" width="9.625" style="476" customWidth="1"/>
    <col min="8455" max="8455" width="23.125" style="476" customWidth="1"/>
    <col min="8456" max="8704" width="9" style="476"/>
    <col min="8705" max="8705" width="3.625" style="476" customWidth="1"/>
    <col min="8706" max="8706" width="5" style="476" customWidth="1"/>
    <col min="8707" max="8707" width="27.625" style="476" customWidth="1"/>
    <col min="8708" max="8708" width="0" style="476" hidden="1" customWidth="1"/>
    <col min="8709" max="8709" width="13.625" style="476" customWidth="1"/>
    <col min="8710" max="8710" width="9.625" style="476" customWidth="1"/>
    <col min="8711" max="8711" width="23.125" style="476" customWidth="1"/>
    <col min="8712" max="8960" width="9" style="476"/>
    <col min="8961" max="8961" width="3.625" style="476" customWidth="1"/>
    <col min="8962" max="8962" width="5" style="476" customWidth="1"/>
    <col min="8963" max="8963" width="27.625" style="476" customWidth="1"/>
    <col min="8964" max="8964" width="0" style="476" hidden="1" customWidth="1"/>
    <col min="8965" max="8965" width="13.625" style="476" customWidth="1"/>
    <col min="8966" max="8966" width="9.625" style="476" customWidth="1"/>
    <col min="8967" max="8967" width="23.125" style="476" customWidth="1"/>
    <col min="8968" max="9216" width="9" style="476"/>
    <col min="9217" max="9217" width="3.625" style="476" customWidth="1"/>
    <col min="9218" max="9218" width="5" style="476" customWidth="1"/>
    <col min="9219" max="9219" width="27.625" style="476" customWidth="1"/>
    <col min="9220" max="9220" width="0" style="476" hidden="1" customWidth="1"/>
    <col min="9221" max="9221" width="13.625" style="476" customWidth="1"/>
    <col min="9222" max="9222" width="9.625" style="476" customWidth="1"/>
    <col min="9223" max="9223" width="23.125" style="476" customWidth="1"/>
    <col min="9224" max="9472" width="9" style="476"/>
    <col min="9473" max="9473" width="3.625" style="476" customWidth="1"/>
    <col min="9474" max="9474" width="5" style="476" customWidth="1"/>
    <col min="9475" max="9475" width="27.625" style="476" customWidth="1"/>
    <col min="9476" max="9476" width="0" style="476" hidden="1" customWidth="1"/>
    <col min="9477" max="9477" width="13.625" style="476" customWidth="1"/>
    <col min="9478" max="9478" width="9.625" style="476" customWidth="1"/>
    <col min="9479" max="9479" width="23.125" style="476" customWidth="1"/>
    <col min="9480" max="9728" width="9" style="476"/>
    <col min="9729" max="9729" width="3.625" style="476" customWidth="1"/>
    <col min="9730" max="9730" width="5" style="476" customWidth="1"/>
    <col min="9731" max="9731" width="27.625" style="476" customWidth="1"/>
    <col min="9732" max="9732" width="0" style="476" hidden="1" customWidth="1"/>
    <col min="9733" max="9733" width="13.625" style="476" customWidth="1"/>
    <col min="9734" max="9734" width="9.625" style="476" customWidth="1"/>
    <col min="9735" max="9735" width="23.125" style="476" customWidth="1"/>
    <col min="9736" max="9984" width="9" style="476"/>
    <col min="9985" max="9985" width="3.625" style="476" customWidth="1"/>
    <col min="9986" max="9986" width="5" style="476" customWidth="1"/>
    <col min="9987" max="9987" width="27.625" style="476" customWidth="1"/>
    <col min="9988" max="9988" width="0" style="476" hidden="1" customWidth="1"/>
    <col min="9989" max="9989" width="13.625" style="476" customWidth="1"/>
    <col min="9990" max="9990" width="9.625" style="476" customWidth="1"/>
    <col min="9991" max="9991" width="23.125" style="476" customWidth="1"/>
    <col min="9992" max="10240" width="9" style="476"/>
    <col min="10241" max="10241" width="3.625" style="476" customWidth="1"/>
    <col min="10242" max="10242" width="5" style="476" customWidth="1"/>
    <col min="10243" max="10243" width="27.625" style="476" customWidth="1"/>
    <col min="10244" max="10244" width="0" style="476" hidden="1" customWidth="1"/>
    <col min="10245" max="10245" width="13.625" style="476" customWidth="1"/>
    <col min="10246" max="10246" width="9.625" style="476" customWidth="1"/>
    <col min="10247" max="10247" width="23.125" style="476" customWidth="1"/>
    <col min="10248" max="10496" width="9" style="476"/>
    <col min="10497" max="10497" width="3.625" style="476" customWidth="1"/>
    <col min="10498" max="10498" width="5" style="476" customWidth="1"/>
    <col min="10499" max="10499" width="27.625" style="476" customWidth="1"/>
    <col min="10500" max="10500" width="0" style="476" hidden="1" customWidth="1"/>
    <col min="10501" max="10501" width="13.625" style="476" customWidth="1"/>
    <col min="10502" max="10502" width="9.625" style="476" customWidth="1"/>
    <col min="10503" max="10503" width="23.125" style="476" customWidth="1"/>
    <col min="10504" max="10752" width="9" style="476"/>
    <col min="10753" max="10753" width="3.625" style="476" customWidth="1"/>
    <col min="10754" max="10754" width="5" style="476" customWidth="1"/>
    <col min="10755" max="10755" width="27.625" style="476" customWidth="1"/>
    <col min="10756" max="10756" width="0" style="476" hidden="1" customWidth="1"/>
    <col min="10757" max="10757" width="13.625" style="476" customWidth="1"/>
    <col min="10758" max="10758" width="9.625" style="476" customWidth="1"/>
    <col min="10759" max="10759" width="23.125" style="476" customWidth="1"/>
    <col min="10760" max="11008" width="9" style="476"/>
    <col min="11009" max="11009" width="3.625" style="476" customWidth="1"/>
    <col min="11010" max="11010" width="5" style="476" customWidth="1"/>
    <col min="11011" max="11011" width="27.625" style="476" customWidth="1"/>
    <col min="11012" max="11012" width="0" style="476" hidden="1" customWidth="1"/>
    <col min="11013" max="11013" width="13.625" style="476" customWidth="1"/>
    <col min="11014" max="11014" width="9.625" style="476" customWidth="1"/>
    <col min="11015" max="11015" width="23.125" style="476" customWidth="1"/>
    <col min="11016" max="11264" width="9" style="476"/>
    <col min="11265" max="11265" width="3.625" style="476" customWidth="1"/>
    <col min="11266" max="11266" width="5" style="476" customWidth="1"/>
    <col min="11267" max="11267" width="27.625" style="476" customWidth="1"/>
    <col min="11268" max="11268" width="0" style="476" hidden="1" customWidth="1"/>
    <col min="11269" max="11269" width="13.625" style="476" customWidth="1"/>
    <col min="11270" max="11270" width="9.625" style="476" customWidth="1"/>
    <col min="11271" max="11271" width="23.125" style="476" customWidth="1"/>
    <col min="11272" max="11520" width="9" style="476"/>
    <col min="11521" max="11521" width="3.625" style="476" customWidth="1"/>
    <col min="11522" max="11522" width="5" style="476" customWidth="1"/>
    <col min="11523" max="11523" width="27.625" style="476" customWidth="1"/>
    <col min="11524" max="11524" width="0" style="476" hidden="1" customWidth="1"/>
    <col min="11525" max="11525" width="13.625" style="476" customWidth="1"/>
    <col min="11526" max="11526" width="9.625" style="476" customWidth="1"/>
    <col min="11527" max="11527" width="23.125" style="476" customWidth="1"/>
    <col min="11528" max="11776" width="9" style="476"/>
    <col min="11777" max="11777" width="3.625" style="476" customWidth="1"/>
    <col min="11778" max="11778" width="5" style="476" customWidth="1"/>
    <col min="11779" max="11779" width="27.625" style="476" customWidth="1"/>
    <col min="11780" max="11780" width="0" style="476" hidden="1" customWidth="1"/>
    <col min="11781" max="11781" width="13.625" style="476" customWidth="1"/>
    <col min="11782" max="11782" width="9.625" style="476" customWidth="1"/>
    <col min="11783" max="11783" width="23.125" style="476" customWidth="1"/>
    <col min="11784" max="12032" width="9" style="476"/>
    <col min="12033" max="12033" width="3.625" style="476" customWidth="1"/>
    <col min="12034" max="12034" width="5" style="476" customWidth="1"/>
    <col min="12035" max="12035" width="27.625" style="476" customWidth="1"/>
    <col min="12036" max="12036" width="0" style="476" hidden="1" customWidth="1"/>
    <col min="12037" max="12037" width="13.625" style="476" customWidth="1"/>
    <col min="12038" max="12038" width="9.625" style="476" customWidth="1"/>
    <col min="12039" max="12039" width="23.125" style="476" customWidth="1"/>
    <col min="12040" max="12288" width="9" style="476"/>
    <col min="12289" max="12289" width="3.625" style="476" customWidth="1"/>
    <col min="12290" max="12290" width="5" style="476" customWidth="1"/>
    <col min="12291" max="12291" width="27.625" style="476" customWidth="1"/>
    <col min="12292" max="12292" width="0" style="476" hidden="1" customWidth="1"/>
    <col min="12293" max="12293" width="13.625" style="476" customWidth="1"/>
    <col min="12294" max="12294" width="9.625" style="476" customWidth="1"/>
    <col min="12295" max="12295" width="23.125" style="476" customWidth="1"/>
    <col min="12296" max="12544" width="9" style="476"/>
    <col min="12545" max="12545" width="3.625" style="476" customWidth="1"/>
    <col min="12546" max="12546" width="5" style="476" customWidth="1"/>
    <col min="12547" max="12547" width="27.625" style="476" customWidth="1"/>
    <col min="12548" max="12548" width="0" style="476" hidden="1" customWidth="1"/>
    <col min="12549" max="12549" width="13.625" style="476" customWidth="1"/>
    <col min="12550" max="12550" width="9.625" style="476" customWidth="1"/>
    <col min="12551" max="12551" width="23.125" style="476" customWidth="1"/>
    <col min="12552" max="12800" width="9" style="476"/>
    <col min="12801" max="12801" width="3.625" style="476" customWidth="1"/>
    <col min="12802" max="12802" width="5" style="476" customWidth="1"/>
    <col min="12803" max="12803" width="27.625" style="476" customWidth="1"/>
    <col min="12804" max="12804" width="0" style="476" hidden="1" customWidth="1"/>
    <col min="12805" max="12805" width="13.625" style="476" customWidth="1"/>
    <col min="12806" max="12806" width="9.625" style="476" customWidth="1"/>
    <col min="12807" max="12807" width="23.125" style="476" customWidth="1"/>
    <col min="12808" max="13056" width="9" style="476"/>
    <col min="13057" max="13057" width="3.625" style="476" customWidth="1"/>
    <col min="13058" max="13058" width="5" style="476" customWidth="1"/>
    <col min="13059" max="13059" width="27.625" style="476" customWidth="1"/>
    <col min="13060" max="13060" width="0" style="476" hidden="1" customWidth="1"/>
    <col min="13061" max="13061" width="13.625" style="476" customWidth="1"/>
    <col min="13062" max="13062" width="9.625" style="476" customWidth="1"/>
    <col min="13063" max="13063" width="23.125" style="476" customWidth="1"/>
    <col min="13064" max="13312" width="9" style="476"/>
    <col min="13313" max="13313" width="3.625" style="476" customWidth="1"/>
    <col min="13314" max="13314" width="5" style="476" customWidth="1"/>
    <col min="13315" max="13315" width="27.625" style="476" customWidth="1"/>
    <col min="13316" max="13316" width="0" style="476" hidden="1" customWidth="1"/>
    <col min="13317" max="13317" width="13.625" style="476" customWidth="1"/>
    <col min="13318" max="13318" width="9.625" style="476" customWidth="1"/>
    <col min="13319" max="13319" width="23.125" style="476" customWidth="1"/>
    <col min="13320" max="13568" width="9" style="476"/>
    <col min="13569" max="13569" width="3.625" style="476" customWidth="1"/>
    <col min="13570" max="13570" width="5" style="476" customWidth="1"/>
    <col min="13571" max="13571" width="27.625" style="476" customWidth="1"/>
    <col min="13572" max="13572" width="0" style="476" hidden="1" customWidth="1"/>
    <col min="13573" max="13573" width="13.625" style="476" customWidth="1"/>
    <col min="13574" max="13574" width="9.625" style="476" customWidth="1"/>
    <col min="13575" max="13575" width="23.125" style="476" customWidth="1"/>
    <col min="13576" max="13824" width="9" style="476"/>
    <col min="13825" max="13825" width="3.625" style="476" customWidth="1"/>
    <col min="13826" max="13826" width="5" style="476" customWidth="1"/>
    <col min="13827" max="13827" width="27.625" style="476" customWidth="1"/>
    <col min="13828" max="13828" width="0" style="476" hidden="1" customWidth="1"/>
    <col min="13829" max="13829" width="13.625" style="476" customWidth="1"/>
    <col min="13830" max="13830" width="9.625" style="476" customWidth="1"/>
    <col min="13831" max="13831" width="23.125" style="476" customWidth="1"/>
    <col min="13832" max="14080" width="9" style="476"/>
    <col min="14081" max="14081" width="3.625" style="476" customWidth="1"/>
    <col min="14082" max="14082" width="5" style="476" customWidth="1"/>
    <col min="14083" max="14083" width="27.625" style="476" customWidth="1"/>
    <col min="14084" max="14084" width="0" style="476" hidden="1" customWidth="1"/>
    <col min="14085" max="14085" width="13.625" style="476" customWidth="1"/>
    <col min="14086" max="14086" width="9.625" style="476" customWidth="1"/>
    <col min="14087" max="14087" width="23.125" style="476" customWidth="1"/>
    <col min="14088" max="14336" width="9" style="476"/>
    <col min="14337" max="14337" width="3.625" style="476" customWidth="1"/>
    <col min="14338" max="14338" width="5" style="476" customWidth="1"/>
    <col min="14339" max="14339" width="27.625" style="476" customWidth="1"/>
    <col min="14340" max="14340" width="0" style="476" hidden="1" customWidth="1"/>
    <col min="14341" max="14341" width="13.625" style="476" customWidth="1"/>
    <col min="14342" max="14342" width="9.625" style="476" customWidth="1"/>
    <col min="14343" max="14343" width="23.125" style="476" customWidth="1"/>
    <col min="14344" max="14592" width="9" style="476"/>
    <col min="14593" max="14593" width="3.625" style="476" customWidth="1"/>
    <col min="14594" max="14594" width="5" style="476" customWidth="1"/>
    <col min="14595" max="14595" width="27.625" style="476" customWidth="1"/>
    <col min="14596" max="14596" width="0" style="476" hidden="1" customWidth="1"/>
    <col min="14597" max="14597" width="13.625" style="476" customWidth="1"/>
    <col min="14598" max="14598" width="9.625" style="476" customWidth="1"/>
    <col min="14599" max="14599" width="23.125" style="476" customWidth="1"/>
    <col min="14600" max="14848" width="9" style="476"/>
    <col min="14849" max="14849" width="3.625" style="476" customWidth="1"/>
    <col min="14850" max="14850" width="5" style="476" customWidth="1"/>
    <col min="14851" max="14851" width="27.625" style="476" customWidth="1"/>
    <col min="14852" max="14852" width="0" style="476" hidden="1" customWidth="1"/>
    <col min="14853" max="14853" width="13.625" style="476" customWidth="1"/>
    <col min="14854" max="14854" width="9.625" style="476" customWidth="1"/>
    <col min="14855" max="14855" width="23.125" style="476" customWidth="1"/>
    <col min="14856" max="15104" width="9" style="476"/>
    <col min="15105" max="15105" width="3.625" style="476" customWidth="1"/>
    <col min="15106" max="15106" width="5" style="476" customWidth="1"/>
    <col min="15107" max="15107" width="27.625" style="476" customWidth="1"/>
    <col min="15108" max="15108" width="0" style="476" hidden="1" customWidth="1"/>
    <col min="15109" max="15109" width="13.625" style="476" customWidth="1"/>
    <col min="15110" max="15110" width="9.625" style="476" customWidth="1"/>
    <col min="15111" max="15111" width="23.125" style="476" customWidth="1"/>
    <col min="15112" max="15360" width="9" style="476"/>
    <col min="15361" max="15361" width="3.625" style="476" customWidth="1"/>
    <col min="15362" max="15362" width="5" style="476" customWidth="1"/>
    <col min="15363" max="15363" width="27.625" style="476" customWidth="1"/>
    <col min="15364" max="15364" width="0" style="476" hidden="1" customWidth="1"/>
    <col min="15365" max="15365" width="13.625" style="476" customWidth="1"/>
    <col min="15366" max="15366" width="9.625" style="476" customWidth="1"/>
    <col min="15367" max="15367" width="23.125" style="476" customWidth="1"/>
    <col min="15368" max="15616" width="9" style="476"/>
    <col min="15617" max="15617" width="3.625" style="476" customWidth="1"/>
    <col min="15618" max="15618" width="5" style="476" customWidth="1"/>
    <col min="15619" max="15619" width="27.625" style="476" customWidth="1"/>
    <col min="15620" max="15620" width="0" style="476" hidden="1" customWidth="1"/>
    <col min="15621" max="15621" width="13.625" style="476" customWidth="1"/>
    <col min="15622" max="15622" width="9.625" style="476" customWidth="1"/>
    <col min="15623" max="15623" width="23.125" style="476" customWidth="1"/>
    <col min="15624" max="15872" width="9" style="476"/>
    <col min="15873" max="15873" width="3.625" style="476" customWidth="1"/>
    <col min="15874" max="15874" width="5" style="476" customWidth="1"/>
    <col min="15875" max="15875" width="27.625" style="476" customWidth="1"/>
    <col min="15876" max="15876" width="0" style="476" hidden="1" customWidth="1"/>
    <col min="15877" max="15877" width="13.625" style="476" customWidth="1"/>
    <col min="15878" max="15878" width="9.625" style="476" customWidth="1"/>
    <col min="15879" max="15879" width="23.125" style="476" customWidth="1"/>
    <col min="15880" max="16128" width="9" style="476"/>
    <col min="16129" max="16129" width="3.625" style="476" customWidth="1"/>
    <col min="16130" max="16130" width="5" style="476" customWidth="1"/>
    <col min="16131" max="16131" width="27.625" style="476" customWidth="1"/>
    <col min="16132" max="16132" width="0" style="476" hidden="1" customWidth="1"/>
    <col min="16133" max="16133" width="13.625" style="476" customWidth="1"/>
    <col min="16134" max="16134" width="9.625" style="476" customWidth="1"/>
    <col min="16135" max="16135" width="23.125" style="476" customWidth="1"/>
    <col min="16136" max="16384" width="9" style="476"/>
  </cols>
  <sheetData>
    <row r="1" spans="2:7" ht="40.5" customHeight="1" x14ac:dyDescent="0.15">
      <c r="B1" s="820" t="s">
        <v>74</v>
      </c>
      <c r="C1" s="820"/>
      <c r="D1" s="820"/>
      <c r="E1" s="820"/>
      <c r="F1" s="820"/>
      <c r="G1" s="820"/>
    </row>
    <row r="2" spans="2:7" ht="24.75" customHeight="1" x14ac:dyDescent="0.15">
      <c r="B2" s="821" t="s">
        <v>75</v>
      </c>
      <c r="C2" s="822"/>
      <c r="D2" s="822"/>
      <c r="E2" s="822"/>
      <c r="F2" s="822"/>
      <c r="G2" s="823"/>
    </row>
    <row r="3" spans="2:7" ht="25.5" customHeight="1" x14ac:dyDescent="0.15">
      <c r="B3" s="824" t="s">
        <v>76</v>
      </c>
      <c r="C3" s="826" t="s">
        <v>77</v>
      </c>
      <c r="D3" s="827"/>
      <c r="E3" s="828" t="s">
        <v>78</v>
      </c>
      <c r="F3" s="828" t="s">
        <v>79</v>
      </c>
      <c r="G3" s="830" t="s">
        <v>80</v>
      </c>
    </row>
    <row r="4" spans="2:7" ht="39.950000000000003" customHeight="1" thickBot="1" x14ac:dyDescent="0.2">
      <c r="B4" s="825"/>
      <c r="C4" s="530" t="s">
        <v>81</v>
      </c>
      <c r="D4" s="531" t="s">
        <v>82</v>
      </c>
      <c r="E4" s="829"/>
      <c r="F4" s="829"/>
      <c r="G4" s="831"/>
    </row>
    <row r="5" spans="2:7" ht="54.95" customHeight="1" thickTop="1" x14ac:dyDescent="0.15">
      <c r="B5" s="532">
        <v>1</v>
      </c>
      <c r="C5" s="78"/>
      <c r="D5" s="79"/>
      <c r="E5" s="80"/>
      <c r="F5" s="81"/>
      <c r="G5" s="82"/>
    </row>
    <row r="6" spans="2:7" ht="54.95" customHeight="1" x14ac:dyDescent="0.15">
      <c r="B6" s="533">
        <v>2</v>
      </c>
      <c r="C6" s="83"/>
      <c r="D6" s="84"/>
      <c r="E6" s="85"/>
      <c r="F6" s="86"/>
      <c r="G6" s="87"/>
    </row>
    <row r="7" spans="2:7" ht="54.95" customHeight="1" x14ac:dyDescent="0.15">
      <c r="B7" s="533">
        <v>3</v>
      </c>
      <c r="C7" s="83"/>
      <c r="D7" s="84"/>
      <c r="E7" s="85"/>
      <c r="F7" s="86"/>
      <c r="G7" s="88"/>
    </row>
    <row r="8" spans="2:7" ht="54.95" customHeight="1" x14ac:dyDescent="0.15">
      <c r="B8" s="533">
        <v>4</v>
      </c>
      <c r="C8" s="83"/>
      <c r="D8" s="84"/>
      <c r="E8" s="85"/>
      <c r="F8" s="86"/>
      <c r="G8" s="88"/>
    </row>
    <row r="9" spans="2:7" ht="54.95" customHeight="1" x14ac:dyDescent="0.15">
      <c r="B9" s="533">
        <v>5</v>
      </c>
      <c r="C9" s="83"/>
      <c r="D9" s="84"/>
      <c r="E9" s="85"/>
      <c r="F9" s="86"/>
      <c r="G9" s="88"/>
    </row>
    <row r="10" spans="2:7" ht="54.95" customHeight="1" x14ac:dyDescent="0.15">
      <c r="B10" s="533">
        <v>6</v>
      </c>
      <c r="C10" s="83"/>
      <c r="D10" s="84"/>
      <c r="E10" s="85"/>
      <c r="F10" s="86"/>
      <c r="G10" s="88"/>
    </row>
    <row r="11" spans="2:7" ht="54.95" customHeight="1" x14ac:dyDescent="0.15">
      <c r="B11" s="534">
        <v>7</v>
      </c>
      <c r="C11" s="83"/>
      <c r="D11" s="84"/>
      <c r="E11" s="85"/>
      <c r="F11" s="86"/>
      <c r="G11" s="88"/>
    </row>
    <row r="12" spans="2:7" ht="54.95" customHeight="1" x14ac:dyDescent="0.15">
      <c r="B12" s="534">
        <v>8</v>
      </c>
      <c r="C12" s="83"/>
      <c r="D12" s="84"/>
      <c r="E12" s="85"/>
      <c r="F12" s="86"/>
      <c r="G12" s="88"/>
    </row>
    <row r="13" spans="2:7" ht="54.95" customHeight="1" x14ac:dyDescent="0.15">
      <c r="B13" s="534">
        <v>9</v>
      </c>
      <c r="C13" s="83"/>
      <c r="D13" s="84"/>
      <c r="E13" s="85"/>
      <c r="F13" s="86"/>
      <c r="G13" s="88"/>
    </row>
    <row r="14" spans="2:7" ht="54.95" customHeight="1" x14ac:dyDescent="0.15">
      <c r="B14" s="534">
        <v>10</v>
      </c>
      <c r="C14" s="89"/>
      <c r="D14" s="90"/>
      <c r="E14" s="85"/>
      <c r="F14" s="86" t="str">
        <f>IF(E14="","",E14/$E$15)</f>
        <v/>
      </c>
      <c r="G14" s="91"/>
    </row>
    <row r="15" spans="2:7" ht="39.950000000000003" customHeight="1" x14ac:dyDescent="0.15">
      <c r="B15" s="817" t="s">
        <v>83</v>
      </c>
      <c r="C15" s="818"/>
      <c r="D15" s="819"/>
      <c r="E15" s="535">
        <f>SUM(E5:E14)</f>
        <v>0</v>
      </c>
      <c r="F15" s="536">
        <f>SUM(F5:F14)</f>
        <v>0</v>
      </c>
      <c r="G15" s="537"/>
    </row>
    <row r="16" spans="2:7" ht="21.95" customHeight="1" x14ac:dyDescent="0.15">
      <c r="B16" s="538" t="s">
        <v>84</v>
      </c>
      <c r="C16" s="539"/>
      <c r="D16" s="539"/>
      <c r="E16" s="540"/>
      <c r="F16" s="541"/>
    </row>
    <row r="17" spans="2:2" ht="21.95" customHeight="1" x14ac:dyDescent="0.15">
      <c r="B17" s="542" t="s">
        <v>85</v>
      </c>
    </row>
  </sheetData>
  <mergeCells count="8">
    <mergeCell ref="B15:D15"/>
    <mergeCell ref="B1:G1"/>
    <mergeCell ref="B2:G2"/>
    <mergeCell ref="B3:B4"/>
    <mergeCell ref="C3:D3"/>
    <mergeCell ref="E3:E4"/>
    <mergeCell ref="F3:F4"/>
    <mergeCell ref="G3:G4"/>
  </mergeCells>
  <phoneticPr fontId="2"/>
  <printOptions horizontalCentered="1"/>
  <pageMargins left="0.62992125984251968" right="0.39370078740157483" top="1.299212598425197" bottom="0.51181102362204722" header="0.51181102362204722" footer="0.51181102362204722"/>
  <pageSetup paperSize="8" orientation="landscape" r:id="rId1"/>
  <headerFooter alignWithMargins="0">
    <oddHeader>&amp;R&amp;"+,標準"エネルギー回収型廃棄物処理施設整備工事及び運営事業
（事業計画書　&amp;A）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22"/>
  <sheetViews>
    <sheetView zoomScaleNormal="100" zoomScaleSheetLayoutView="85" workbookViewId="0">
      <pane xSplit="2" ySplit="4" topLeftCell="C5" activePane="bottomRight" state="frozen"/>
      <selection activeCell="X17" sqref="X17"/>
      <selection pane="topRight" activeCell="X17" sqref="X17"/>
      <selection pane="bottomLeft" activeCell="X17" sqref="X17"/>
      <selection pane="bottomRight" activeCell="X17" sqref="X17"/>
    </sheetView>
  </sheetViews>
  <sheetFormatPr defaultRowHeight="13.5" x14ac:dyDescent="0.15"/>
  <cols>
    <col min="1" max="1" width="5.125" style="476" customWidth="1"/>
    <col min="2" max="2" width="35.375" style="476" customWidth="1"/>
    <col min="3" max="6" width="15.625" style="476" customWidth="1"/>
    <col min="7" max="7" width="16.75" style="476" customWidth="1"/>
    <col min="8" max="257" width="9" style="476"/>
    <col min="258" max="258" width="9" style="476" customWidth="1"/>
    <col min="259" max="259" width="28.375" style="476" customWidth="1"/>
    <col min="260" max="262" width="15.625" style="476" customWidth="1"/>
    <col min="263" max="263" width="16.75" style="476" customWidth="1"/>
    <col min="264" max="513" width="9" style="476"/>
    <col min="514" max="514" width="9" style="476" customWidth="1"/>
    <col min="515" max="515" width="28.375" style="476" customWidth="1"/>
    <col min="516" max="518" width="15.625" style="476" customWidth="1"/>
    <col min="519" max="519" width="16.75" style="476" customWidth="1"/>
    <col min="520" max="769" width="9" style="476"/>
    <col min="770" max="770" width="9" style="476" customWidth="1"/>
    <col min="771" max="771" width="28.375" style="476" customWidth="1"/>
    <col min="772" max="774" width="15.625" style="476" customWidth="1"/>
    <col min="775" max="775" width="16.75" style="476" customWidth="1"/>
    <col min="776" max="1025" width="9" style="476"/>
    <col min="1026" max="1026" width="9" style="476" customWidth="1"/>
    <col min="1027" max="1027" width="28.375" style="476" customWidth="1"/>
    <col min="1028" max="1030" width="15.625" style="476" customWidth="1"/>
    <col min="1031" max="1031" width="16.75" style="476" customWidth="1"/>
    <col min="1032" max="1281" width="9" style="476"/>
    <col min="1282" max="1282" width="9" style="476" customWidth="1"/>
    <col min="1283" max="1283" width="28.375" style="476" customWidth="1"/>
    <col min="1284" max="1286" width="15.625" style="476" customWidth="1"/>
    <col min="1287" max="1287" width="16.75" style="476" customWidth="1"/>
    <col min="1288" max="1537" width="9" style="476"/>
    <col min="1538" max="1538" width="9" style="476" customWidth="1"/>
    <col min="1539" max="1539" width="28.375" style="476" customWidth="1"/>
    <col min="1540" max="1542" width="15.625" style="476" customWidth="1"/>
    <col min="1543" max="1543" width="16.75" style="476" customWidth="1"/>
    <col min="1544" max="1793" width="9" style="476"/>
    <col min="1794" max="1794" width="9" style="476" customWidth="1"/>
    <col min="1795" max="1795" width="28.375" style="476" customWidth="1"/>
    <col min="1796" max="1798" width="15.625" style="476" customWidth="1"/>
    <col min="1799" max="1799" width="16.75" style="476" customWidth="1"/>
    <col min="1800" max="2049" width="9" style="476"/>
    <col min="2050" max="2050" width="9" style="476" customWidth="1"/>
    <col min="2051" max="2051" width="28.375" style="476" customWidth="1"/>
    <col min="2052" max="2054" width="15.625" style="476" customWidth="1"/>
    <col min="2055" max="2055" width="16.75" style="476" customWidth="1"/>
    <col min="2056" max="2305" width="9" style="476"/>
    <col min="2306" max="2306" width="9" style="476" customWidth="1"/>
    <col min="2307" max="2307" width="28.375" style="476" customWidth="1"/>
    <col min="2308" max="2310" width="15.625" style="476" customWidth="1"/>
    <col min="2311" max="2311" width="16.75" style="476" customWidth="1"/>
    <col min="2312" max="2561" width="9" style="476"/>
    <col min="2562" max="2562" width="9" style="476" customWidth="1"/>
    <col min="2563" max="2563" width="28.375" style="476" customWidth="1"/>
    <col min="2564" max="2566" width="15.625" style="476" customWidth="1"/>
    <col min="2567" max="2567" width="16.75" style="476" customWidth="1"/>
    <col min="2568" max="2817" width="9" style="476"/>
    <col min="2818" max="2818" width="9" style="476" customWidth="1"/>
    <col min="2819" max="2819" width="28.375" style="476" customWidth="1"/>
    <col min="2820" max="2822" width="15.625" style="476" customWidth="1"/>
    <col min="2823" max="2823" width="16.75" style="476" customWidth="1"/>
    <col min="2824" max="3073" width="9" style="476"/>
    <col min="3074" max="3074" width="9" style="476" customWidth="1"/>
    <col min="3075" max="3075" width="28.375" style="476" customWidth="1"/>
    <col min="3076" max="3078" width="15.625" style="476" customWidth="1"/>
    <col min="3079" max="3079" width="16.75" style="476" customWidth="1"/>
    <col min="3080" max="3329" width="9" style="476"/>
    <col min="3330" max="3330" width="9" style="476" customWidth="1"/>
    <col min="3331" max="3331" width="28.375" style="476" customWidth="1"/>
    <col min="3332" max="3334" width="15.625" style="476" customWidth="1"/>
    <col min="3335" max="3335" width="16.75" style="476" customWidth="1"/>
    <col min="3336" max="3585" width="9" style="476"/>
    <col min="3586" max="3586" width="9" style="476" customWidth="1"/>
    <col min="3587" max="3587" width="28.375" style="476" customWidth="1"/>
    <col min="3588" max="3590" width="15.625" style="476" customWidth="1"/>
    <col min="3591" max="3591" width="16.75" style="476" customWidth="1"/>
    <col min="3592" max="3841" width="9" style="476"/>
    <col min="3842" max="3842" width="9" style="476" customWidth="1"/>
    <col min="3843" max="3843" width="28.375" style="476" customWidth="1"/>
    <col min="3844" max="3846" width="15.625" style="476" customWidth="1"/>
    <col min="3847" max="3847" width="16.75" style="476" customWidth="1"/>
    <col min="3848" max="4097" width="9" style="476"/>
    <col min="4098" max="4098" width="9" style="476" customWidth="1"/>
    <col min="4099" max="4099" width="28.375" style="476" customWidth="1"/>
    <col min="4100" max="4102" width="15.625" style="476" customWidth="1"/>
    <col min="4103" max="4103" width="16.75" style="476" customWidth="1"/>
    <col min="4104" max="4353" width="9" style="476"/>
    <col min="4354" max="4354" width="9" style="476" customWidth="1"/>
    <col min="4355" max="4355" width="28.375" style="476" customWidth="1"/>
    <col min="4356" max="4358" width="15.625" style="476" customWidth="1"/>
    <col min="4359" max="4359" width="16.75" style="476" customWidth="1"/>
    <col min="4360" max="4609" width="9" style="476"/>
    <col min="4610" max="4610" width="9" style="476" customWidth="1"/>
    <col min="4611" max="4611" width="28.375" style="476" customWidth="1"/>
    <col min="4612" max="4614" width="15.625" style="476" customWidth="1"/>
    <col min="4615" max="4615" width="16.75" style="476" customWidth="1"/>
    <col min="4616" max="4865" width="9" style="476"/>
    <col min="4866" max="4866" width="9" style="476" customWidth="1"/>
    <col min="4867" max="4867" width="28.375" style="476" customWidth="1"/>
    <col min="4868" max="4870" width="15.625" style="476" customWidth="1"/>
    <col min="4871" max="4871" width="16.75" style="476" customWidth="1"/>
    <col min="4872" max="5121" width="9" style="476"/>
    <col min="5122" max="5122" width="9" style="476" customWidth="1"/>
    <col min="5123" max="5123" width="28.375" style="476" customWidth="1"/>
    <col min="5124" max="5126" width="15.625" style="476" customWidth="1"/>
    <col min="5127" max="5127" width="16.75" style="476" customWidth="1"/>
    <col min="5128" max="5377" width="9" style="476"/>
    <col min="5378" max="5378" width="9" style="476" customWidth="1"/>
    <col min="5379" max="5379" width="28.375" style="476" customWidth="1"/>
    <col min="5380" max="5382" width="15.625" style="476" customWidth="1"/>
    <col min="5383" max="5383" width="16.75" style="476" customWidth="1"/>
    <col min="5384" max="5633" width="9" style="476"/>
    <col min="5634" max="5634" width="9" style="476" customWidth="1"/>
    <col min="5635" max="5635" width="28.375" style="476" customWidth="1"/>
    <col min="5636" max="5638" width="15.625" style="476" customWidth="1"/>
    <col min="5639" max="5639" width="16.75" style="476" customWidth="1"/>
    <col min="5640" max="5889" width="9" style="476"/>
    <col min="5890" max="5890" width="9" style="476" customWidth="1"/>
    <col min="5891" max="5891" width="28.375" style="476" customWidth="1"/>
    <col min="5892" max="5894" width="15.625" style="476" customWidth="1"/>
    <col min="5895" max="5895" width="16.75" style="476" customWidth="1"/>
    <col min="5896" max="6145" width="9" style="476"/>
    <col min="6146" max="6146" width="9" style="476" customWidth="1"/>
    <col min="6147" max="6147" width="28.375" style="476" customWidth="1"/>
    <col min="6148" max="6150" width="15.625" style="476" customWidth="1"/>
    <col min="6151" max="6151" width="16.75" style="476" customWidth="1"/>
    <col min="6152" max="6401" width="9" style="476"/>
    <col min="6402" max="6402" width="9" style="476" customWidth="1"/>
    <col min="6403" max="6403" width="28.375" style="476" customWidth="1"/>
    <col min="6404" max="6406" width="15.625" style="476" customWidth="1"/>
    <col min="6407" max="6407" width="16.75" style="476" customWidth="1"/>
    <col min="6408" max="6657" width="9" style="476"/>
    <col min="6658" max="6658" width="9" style="476" customWidth="1"/>
    <col min="6659" max="6659" width="28.375" style="476" customWidth="1"/>
    <col min="6660" max="6662" width="15.625" style="476" customWidth="1"/>
    <col min="6663" max="6663" width="16.75" style="476" customWidth="1"/>
    <col min="6664" max="6913" width="9" style="476"/>
    <col min="6914" max="6914" width="9" style="476" customWidth="1"/>
    <col min="6915" max="6915" width="28.375" style="476" customWidth="1"/>
    <col min="6916" max="6918" width="15.625" style="476" customWidth="1"/>
    <col min="6919" max="6919" width="16.75" style="476" customWidth="1"/>
    <col min="6920" max="7169" width="9" style="476"/>
    <col min="7170" max="7170" width="9" style="476" customWidth="1"/>
    <col min="7171" max="7171" width="28.375" style="476" customWidth="1"/>
    <col min="7172" max="7174" width="15.625" style="476" customWidth="1"/>
    <col min="7175" max="7175" width="16.75" style="476" customWidth="1"/>
    <col min="7176" max="7425" width="9" style="476"/>
    <col min="7426" max="7426" width="9" style="476" customWidth="1"/>
    <col min="7427" max="7427" width="28.375" style="476" customWidth="1"/>
    <col min="7428" max="7430" width="15.625" style="476" customWidth="1"/>
    <col min="7431" max="7431" width="16.75" style="476" customWidth="1"/>
    <col min="7432" max="7681" width="9" style="476"/>
    <col min="7682" max="7682" width="9" style="476" customWidth="1"/>
    <col min="7683" max="7683" width="28.375" style="476" customWidth="1"/>
    <col min="7684" max="7686" width="15.625" style="476" customWidth="1"/>
    <col min="7687" max="7687" width="16.75" style="476" customWidth="1"/>
    <col min="7688" max="7937" width="9" style="476"/>
    <col min="7938" max="7938" width="9" style="476" customWidth="1"/>
    <col min="7939" max="7939" width="28.375" style="476" customWidth="1"/>
    <col min="7940" max="7942" width="15.625" style="476" customWidth="1"/>
    <col min="7943" max="7943" width="16.75" style="476" customWidth="1"/>
    <col min="7944" max="8193" width="9" style="476"/>
    <col min="8194" max="8194" width="9" style="476" customWidth="1"/>
    <col min="8195" max="8195" width="28.375" style="476" customWidth="1"/>
    <col min="8196" max="8198" width="15.625" style="476" customWidth="1"/>
    <col min="8199" max="8199" width="16.75" style="476" customWidth="1"/>
    <col min="8200" max="8449" width="9" style="476"/>
    <col min="8450" max="8450" width="9" style="476" customWidth="1"/>
    <col min="8451" max="8451" width="28.375" style="476" customWidth="1"/>
    <col min="8452" max="8454" width="15.625" style="476" customWidth="1"/>
    <col min="8455" max="8455" width="16.75" style="476" customWidth="1"/>
    <col min="8456" max="8705" width="9" style="476"/>
    <col min="8706" max="8706" width="9" style="476" customWidth="1"/>
    <col min="8707" max="8707" width="28.375" style="476" customWidth="1"/>
    <col min="8708" max="8710" width="15.625" style="476" customWidth="1"/>
    <col min="8711" max="8711" width="16.75" style="476" customWidth="1"/>
    <col min="8712" max="8961" width="9" style="476"/>
    <col min="8962" max="8962" width="9" style="476" customWidth="1"/>
    <col min="8963" max="8963" width="28.375" style="476" customWidth="1"/>
    <col min="8964" max="8966" width="15.625" style="476" customWidth="1"/>
    <col min="8967" max="8967" width="16.75" style="476" customWidth="1"/>
    <col min="8968" max="9217" width="9" style="476"/>
    <col min="9218" max="9218" width="9" style="476" customWidth="1"/>
    <col min="9219" max="9219" width="28.375" style="476" customWidth="1"/>
    <col min="9220" max="9222" width="15.625" style="476" customWidth="1"/>
    <col min="9223" max="9223" width="16.75" style="476" customWidth="1"/>
    <col min="9224" max="9473" width="9" style="476"/>
    <col min="9474" max="9474" width="9" style="476" customWidth="1"/>
    <col min="9475" max="9475" width="28.375" style="476" customWidth="1"/>
    <col min="9476" max="9478" width="15.625" style="476" customWidth="1"/>
    <col min="9479" max="9479" width="16.75" style="476" customWidth="1"/>
    <col min="9480" max="9729" width="9" style="476"/>
    <col min="9730" max="9730" width="9" style="476" customWidth="1"/>
    <col min="9731" max="9731" width="28.375" style="476" customWidth="1"/>
    <col min="9732" max="9734" width="15.625" style="476" customWidth="1"/>
    <col min="9735" max="9735" width="16.75" style="476" customWidth="1"/>
    <col min="9736" max="9985" width="9" style="476"/>
    <col min="9986" max="9986" width="9" style="476" customWidth="1"/>
    <col min="9987" max="9987" width="28.375" style="476" customWidth="1"/>
    <col min="9988" max="9990" width="15.625" style="476" customWidth="1"/>
    <col min="9991" max="9991" width="16.75" style="476" customWidth="1"/>
    <col min="9992" max="10241" width="9" style="476"/>
    <col min="10242" max="10242" width="9" style="476" customWidth="1"/>
    <col min="10243" max="10243" width="28.375" style="476" customWidth="1"/>
    <col min="10244" max="10246" width="15.625" style="476" customWidth="1"/>
    <col min="10247" max="10247" width="16.75" style="476" customWidth="1"/>
    <col min="10248" max="10497" width="9" style="476"/>
    <col min="10498" max="10498" width="9" style="476" customWidth="1"/>
    <col min="10499" max="10499" width="28.375" style="476" customWidth="1"/>
    <col min="10500" max="10502" width="15.625" style="476" customWidth="1"/>
    <col min="10503" max="10503" width="16.75" style="476" customWidth="1"/>
    <col min="10504" max="10753" width="9" style="476"/>
    <col min="10754" max="10754" width="9" style="476" customWidth="1"/>
    <col min="10755" max="10755" width="28.375" style="476" customWidth="1"/>
    <col min="10756" max="10758" width="15.625" style="476" customWidth="1"/>
    <col min="10759" max="10759" width="16.75" style="476" customWidth="1"/>
    <col min="10760" max="11009" width="9" style="476"/>
    <col min="11010" max="11010" width="9" style="476" customWidth="1"/>
    <col min="11011" max="11011" width="28.375" style="476" customWidth="1"/>
    <col min="11012" max="11014" width="15.625" style="476" customWidth="1"/>
    <col min="11015" max="11015" width="16.75" style="476" customWidth="1"/>
    <col min="11016" max="11265" width="9" style="476"/>
    <col min="11266" max="11266" width="9" style="476" customWidth="1"/>
    <col min="11267" max="11267" width="28.375" style="476" customWidth="1"/>
    <col min="11268" max="11270" width="15.625" style="476" customWidth="1"/>
    <col min="11271" max="11271" width="16.75" style="476" customWidth="1"/>
    <col min="11272" max="11521" width="9" style="476"/>
    <col min="11522" max="11522" width="9" style="476" customWidth="1"/>
    <col min="11523" max="11523" width="28.375" style="476" customWidth="1"/>
    <col min="11524" max="11526" width="15.625" style="476" customWidth="1"/>
    <col min="11527" max="11527" width="16.75" style="476" customWidth="1"/>
    <col min="11528" max="11777" width="9" style="476"/>
    <col min="11778" max="11778" width="9" style="476" customWidth="1"/>
    <col min="11779" max="11779" width="28.375" style="476" customWidth="1"/>
    <col min="11780" max="11782" width="15.625" style="476" customWidth="1"/>
    <col min="11783" max="11783" width="16.75" style="476" customWidth="1"/>
    <col min="11784" max="12033" width="9" style="476"/>
    <col min="12034" max="12034" width="9" style="476" customWidth="1"/>
    <col min="12035" max="12035" width="28.375" style="476" customWidth="1"/>
    <col min="12036" max="12038" width="15.625" style="476" customWidth="1"/>
    <col min="12039" max="12039" width="16.75" style="476" customWidth="1"/>
    <col min="12040" max="12289" width="9" style="476"/>
    <col min="12290" max="12290" width="9" style="476" customWidth="1"/>
    <col min="12291" max="12291" width="28.375" style="476" customWidth="1"/>
    <col min="12292" max="12294" width="15.625" style="476" customWidth="1"/>
    <col min="12295" max="12295" width="16.75" style="476" customWidth="1"/>
    <col min="12296" max="12545" width="9" style="476"/>
    <col min="12546" max="12546" width="9" style="476" customWidth="1"/>
    <col min="12547" max="12547" width="28.375" style="476" customWidth="1"/>
    <col min="12548" max="12550" width="15.625" style="476" customWidth="1"/>
    <col min="12551" max="12551" width="16.75" style="476" customWidth="1"/>
    <col min="12552" max="12801" width="9" style="476"/>
    <col min="12802" max="12802" width="9" style="476" customWidth="1"/>
    <col min="12803" max="12803" width="28.375" style="476" customWidth="1"/>
    <col min="12804" max="12806" width="15.625" style="476" customWidth="1"/>
    <col min="12807" max="12807" width="16.75" style="476" customWidth="1"/>
    <col min="12808" max="13057" width="9" style="476"/>
    <col min="13058" max="13058" width="9" style="476" customWidth="1"/>
    <col min="13059" max="13059" width="28.375" style="476" customWidth="1"/>
    <col min="13060" max="13062" width="15.625" style="476" customWidth="1"/>
    <col min="13063" max="13063" width="16.75" style="476" customWidth="1"/>
    <col min="13064" max="13313" width="9" style="476"/>
    <col min="13314" max="13314" width="9" style="476" customWidth="1"/>
    <col min="13315" max="13315" width="28.375" style="476" customWidth="1"/>
    <col min="13316" max="13318" width="15.625" style="476" customWidth="1"/>
    <col min="13319" max="13319" width="16.75" style="476" customWidth="1"/>
    <col min="13320" max="13569" width="9" style="476"/>
    <col min="13570" max="13570" width="9" style="476" customWidth="1"/>
    <col min="13571" max="13571" width="28.375" style="476" customWidth="1"/>
    <col min="13572" max="13574" width="15.625" style="476" customWidth="1"/>
    <col min="13575" max="13575" width="16.75" style="476" customWidth="1"/>
    <col min="13576" max="13825" width="9" style="476"/>
    <col min="13826" max="13826" width="9" style="476" customWidth="1"/>
    <col min="13827" max="13827" width="28.375" style="476" customWidth="1"/>
    <col min="13828" max="13830" width="15.625" style="476" customWidth="1"/>
    <col min="13831" max="13831" width="16.75" style="476" customWidth="1"/>
    <col min="13832" max="14081" width="9" style="476"/>
    <col min="14082" max="14082" width="9" style="476" customWidth="1"/>
    <col min="14083" max="14083" width="28.375" style="476" customWidth="1"/>
    <col min="14084" max="14086" width="15.625" style="476" customWidth="1"/>
    <col min="14087" max="14087" width="16.75" style="476" customWidth="1"/>
    <col min="14088" max="14337" width="9" style="476"/>
    <col min="14338" max="14338" width="9" style="476" customWidth="1"/>
    <col min="14339" max="14339" width="28.375" style="476" customWidth="1"/>
    <col min="14340" max="14342" width="15.625" style="476" customWidth="1"/>
    <col min="14343" max="14343" width="16.75" style="476" customWidth="1"/>
    <col min="14344" max="14593" width="9" style="476"/>
    <col min="14594" max="14594" width="9" style="476" customWidth="1"/>
    <col min="14595" max="14595" width="28.375" style="476" customWidth="1"/>
    <col min="14596" max="14598" width="15.625" style="476" customWidth="1"/>
    <col min="14599" max="14599" width="16.75" style="476" customWidth="1"/>
    <col min="14600" max="14849" width="9" style="476"/>
    <col min="14850" max="14850" width="9" style="476" customWidth="1"/>
    <col min="14851" max="14851" width="28.375" style="476" customWidth="1"/>
    <col min="14852" max="14854" width="15.625" style="476" customWidth="1"/>
    <col min="14855" max="14855" width="16.75" style="476" customWidth="1"/>
    <col min="14856" max="15105" width="9" style="476"/>
    <col min="15106" max="15106" width="9" style="476" customWidth="1"/>
    <col min="15107" max="15107" width="28.375" style="476" customWidth="1"/>
    <col min="15108" max="15110" width="15.625" style="476" customWidth="1"/>
    <col min="15111" max="15111" width="16.75" style="476" customWidth="1"/>
    <col min="15112" max="15361" width="9" style="476"/>
    <col min="15362" max="15362" width="9" style="476" customWidth="1"/>
    <col min="15363" max="15363" width="28.375" style="476" customWidth="1"/>
    <col min="15364" max="15366" width="15.625" style="476" customWidth="1"/>
    <col min="15367" max="15367" width="16.75" style="476" customWidth="1"/>
    <col min="15368" max="15617" width="9" style="476"/>
    <col min="15618" max="15618" width="9" style="476" customWidth="1"/>
    <col min="15619" max="15619" width="28.375" style="476" customWidth="1"/>
    <col min="15620" max="15622" width="15.625" style="476" customWidth="1"/>
    <col min="15623" max="15623" width="16.75" style="476" customWidth="1"/>
    <col min="15624" max="15873" width="9" style="476"/>
    <col min="15874" max="15874" width="9" style="476" customWidth="1"/>
    <col min="15875" max="15875" width="28.375" style="476" customWidth="1"/>
    <col min="15876" max="15878" width="15.625" style="476" customWidth="1"/>
    <col min="15879" max="15879" width="16.75" style="476" customWidth="1"/>
    <col min="15880" max="16129" width="9" style="476"/>
    <col min="16130" max="16130" width="9" style="476" customWidth="1"/>
    <col min="16131" max="16131" width="28.375" style="476" customWidth="1"/>
    <col min="16132" max="16134" width="15.625" style="476" customWidth="1"/>
    <col min="16135" max="16135" width="16.75" style="476" customWidth="1"/>
    <col min="16136" max="16384" width="9" style="476"/>
  </cols>
  <sheetData>
    <row r="1" spans="2:7" ht="20.25" customHeight="1" x14ac:dyDescent="0.15">
      <c r="B1" s="820" t="s">
        <v>86</v>
      </c>
      <c r="C1" s="820"/>
      <c r="D1" s="820"/>
      <c r="E1" s="820"/>
      <c r="F1" s="820"/>
      <c r="G1" s="820"/>
    </row>
    <row r="2" spans="2:7" ht="20.100000000000001" customHeight="1" x14ac:dyDescent="0.15">
      <c r="B2" s="837"/>
      <c r="C2" s="837"/>
      <c r="D2" s="837"/>
      <c r="E2" s="837"/>
      <c r="F2" s="837"/>
      <c r="G2" s="837"/>
    </row>
    <row r="3" spans="2:7" s="544" customFormat="1" ht="24.75" customHeight="1" x14ac:dyDescent="0.15">
      <c r="B3" s="824" t="s">
        <v>87</v>
      </c>
      <c r="C3" s="833" t="s">
        <v>88</v>
      </c>
      <c r="D3" s="834"/>
      <c r="E3" s="834"/>
      <c r="F3" s="835"/>
      <c r="G3" s="828" t="s">
        <v>89</v>
      </c>
    </row>
    <row r="4" spans="2:7" ht="38.25" customHeight="1" x14ac:dyDescent="0.15">
      <c r="B4" s="832"/>
      <c r="C4" s="545">
        <v>2020</v>
      </c>
      <c r="D4" s="546">
        <f>C4+1</f>
        <v>2021</v>
      </c>
      <c r="E4" s="546">
        <f>D4+1</f>
        <v>2022</v>
      </c>
      <c r="F4" s="546">
        <f>E4+1</f>
        <v>2023</v>
      </c>
      <c r="G4" s="836"/>
    </row>
    <row r="5" spans="2:7" ht="25.5" customHeight="1" x14ac:dyDescent="0.15">
      <c r="B5" s="398"/>
      <c r="C5" s="97"/>
      <c r="D5" s="98"/>
      <c r="E5" s="98"/>
      <c r="F5" s="99"/>
      <c r="G5" s="547">
        <f>SUM(C5:F5)</f>
        <v>0</v>
      </c>
    </row>
    <row r="6" spans="2:7" ht="25.5" customHeight="1" x14ac:dyDescent="0.15">
      <c r="B6" s="96"/>
      <c r="C6" s="97"/>
      <c r="D6" s="98"/>
      <c r="E6" s="98"/>
      <c r="F6" s="99"/>
      <c r="G6" s="548">
        <f t="shared" ref="G6:G20" si="0">SUM(C6:F6)</f>
        <v>0</v>
      </c>
    </row>
    <row r="7" spans="2:7" ht="25.5" customHeight="1" x14ac:dyDescent="0.15">
      <c r="B7" s="96"/>
      <c r="C7" s="97"/>
      <c r="D7" s="98"/>
      <c r="E7" s="98"/>
      <c r="F7" s="99"/>
      <c r="G7" s="548">
        <f t="shared" si="0"/>
        <v>0</v>
      </c>
    </row>
    <row r="8" spans="2:7" ht="25.5" customHeight="1" x14ac:dyDescent="0.15">
      <c r="B8" s="96"/>
      <c r="C8" s="97"/>
      <c r="D8" s="98"/>
      <c r="E8" s="98"/>
      <c r="F8" s="99"/>
      <c r="G8" s="548">
        <f t="shared" si="0"/>
        <v>0</v>
      </c>
    </row>
    <row r="9" spans="2:7" ht="25.5" customHeight="1" x14ac:dyDescent="0.15">
      <c r="B9" s="96"/>
      <c r="C9" s="97"/>
      <c r="D9" s="98"/>
      <c r="E9" s="98"/>
      <c r="F9" s="99"/>
      <c r="G9" s="548">
        <f t="shared" si="0"/>
        <v>0</v>
      </c>
    </row>
    <row r="10" spans="2:7" ht="25.5" customHeight="1" x14ac:dyDescent="0.15">
      <c r="B10" s="96"/>
      <c r="C10" s="97"/>
      <c r="D10" s="98"/>
      <c r="E10" s="98"/>
      <c r="F10" s="99"/>
      <c r="G10" s="548">
        <f t="shared" si="0"/>
        <v>0</v>
      </c>
    </row>
    <row r="11" spans="2:7" ht="25.5" customHeight="1" x14ac:dyDescent="0.15">
      <c r="B11" s="96"/>
      <c r="C11" s="97"/>
      <c r="D11" s="98"/>
      <c r="E11" s="98"/>
      <c r="F11" s="99"/>
      <c r="G11" s="548">
        <f t="shared" si="0"/>
        <v>0</v>
      </c>
    </row>
    <row r="12" spans="2:7" ht="25.5" customHeight="1" x14ac:dyDescent="0.15">
      <c r="B12" s="96"/>
      <c r="C12" s="97"/>
      <c r="D12" s="98"/>
      <c r="E12" s="98"/>
      <c r="F12" s="99"/>
      <c r="G12" s="548">
        <f t="shared" si="0"/>
        <v>0</v>
      </c>
    </row>
    <row r="13" spans="2:7" ht="25.5" customHeight="1" x14ac:dyDescent="0.15">
      <c r="B13" s="96"/>
      <c r="C13" s="97"/>
      <c r="D13" s="98"/>
      <c r="E13" s="98"/>
      <c r="F13" s="99"/>
      <c r="G13" s="548">
        <f t="shared" si="0"/>
        <v>0</v>
      </c>
    </row>
    <row r="14" spans="2:7" ht="25.5" customHeight="1" x14ac:dyDescent="0.15">
      <c r="B14" s="96"/>
      <c r="C14" s="97"/>
      <c r="D14" s="98"/>
      <c r="E14" s="98"/>
      <c r="F14" s="99"/>
      <c r="G14" s="548">
        <f t="shared" si="0"/>
        <v>0</v>
      </c>
    </row>
    <row r="15" spans="2:7" ht="25.5" customHeight="1" x14ac:dyDescent="0.15">
      <c r="B15" s="96"/>
      <c r="C15" s="97"/>
      <c r="D15" s="98"/>
      <c r="E15" s="98"/>
      <c r="F15" s="99"/>
      <c r="G15" s="548">
        <f t="shared" si="0"/>
        <v>0</v>
      </c>
    </row>
    <row r="16" spans="2:7" ht="25.5" customHeight="1" x14ac:dyDescent="0.15">
      <c r="B16" s="96"/>
      <c r="C16" s="100"/>
      <c r="D16" s="101"/>
      <c r="E16" s="101"/>
      <c r="F16" s="102"/>
      <c r="G16" s="548">
        <f t="shared" si="0"/>
        <v>0</v>
      </c>
    </row>
    <row r="17" spans="2:7" ht="25.5" customHeight="1" x14ac:dyDescent="0.15">
      <c r="B17" s="96"/>
      <c r="C17" s="100"/>
      <c r="D17" s="101"/>
      <c r="E17" s="101"/>
      <c r="F17" s="102"/>
      <c r="G17" s="548">
        <f t="shared" si="0"/>
        <v>0</v>
      </c>
    </row>
    <row r="18" spans="2:7" ht="25.5" customHeight="1" x14ac:dyDescent="0.15">
      <c r="B18" s="103"/>
      <c r="C18" s="100"/>
      <c r="D18" s="101"/>
      <c r="E18" s="101"/>
      <c r="F18" s="102"/>
      <c r="G18" s="548">
        <f t="shared" si="0"/>
        <v>0</v>
      </c>
    </row>
    <row r="19" spans="2:7" ht="25.5" customHeight="1" x14ac:dyDescent="0.15">
      <c r="B19" s="103"/>
      <c r="C19" s="104"/>
      <c r="D19" s="105"/>
      <c r="E19" s="105"/>
      <c r="F19" s="106"/>
      <c r="G19" s="549">
        <f t="shared" si="0"/>
        <v>0</v>
      </c>
    </row>
    <row r="20" spans="2:7" ht="25.5" customHeight="1" x14ac:dyDescent="0.15">
      <c r="B20" s="550" t="s">
        <v>90</v>
      </c>
      <c r="C20" s="551">
        <f>SUM(C5:C19)</f>
        <v>0</v>
      </c>
      <c r="D20" s="552"/>
      <c r="E20" s="553">
        <f>SUM(E5:E19)</f>
        <v>0</v>
      </c>
      <c r="F20" s="554">
        <f>SUM(F5:F19)</f>
        <v>0</v>
      </c>
      <c r="G20" s="555">
        <f t="shared" si="0"/>
        <v>0</v>
      </c>
    </row>
    <row r="21" spans="2:7" ht="19.5" customHeight="1" x14ac:dyDescent="0.15">
      <c r="B21" s="476" t="s">
        <v>91</v>
      </c>
    </row>
    <row r="22" spans="2:7" ht="18.75" customHeight="1" x14ac:dyDescent="0.15">
      <c r="B22" s="476" t="s">
        <v>92</v>
      </c>
    </row>
  </sheetData>
  <protectedRanges>
    <protectedRange sqref="B5:F19" name="範囲1_1"/>
  </protectedRanges>
  <mergeCells count="4">
    <mergeCell ref="B3:B4"/>
    <mergeCell ref="C3:F3"/>
    <mergeCell ref="G3:G4"/>
    <mergeCell ref="B1:G2"/>
  </mergeCells>
  <phoneticPr fontId="2"/>
  <printOptions horizontalCentered="1"/>
  <pageMargins left="0.62992125984251968" right="0.39370078740157483" top="1.299212598425197" bottom="0.51181102362204722" header="0.51181102362204722" footer="0.51181102362204722"/>
  <pageSetup paperSize="8" orientation="landscape" r:id="rId1"/>
  <headerFooter alignWithMargins="0">
    <oddHeader>&amp;R&amp;"+,標準"エネルギー回収型廃棄物処理施設整備工事及び運営事業
（事業計画書　&amp;A）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1"/>
  <sheetViews>
    <sheetView view="pageBreakPreview" zoomScale="85" zoomScaleNormal="70" zoomScaleSheetLayoutView="85" workbookViewId="0">
      <pane xSplit="4" ySplit="4" topLeftCell="K5" activePane="bottomRight" state="frozen"/>
      <selection activeCell="X17" sqref="X17"/>
      <selection pane="topRight" activeCell="X17" sqref="X17"/>
      <selection pane="bottomLeft" activeCell="X17" sqref="X17"/>
      <selection pane="bottomRight" activeCell="X17" sqref="X17"/>
    </sheetView>
  </sheetViews>
  <sheetFormatPr defaultRowHeight="30" customHeight="1" x14ac:dyDescent="0.15"/>
  <cols>
    <col min="1" max="1" width="16.5" style="562" customWidth="1"/>
    <col min="2" max="2" width="4.75" style="562" customWidth="1"/>
    <col min="3" max="3" width="6.5" style="562" customWidth="1"/>
    <col min="4" max="4" width="11.75" style="562" customWidth="1"/>
    <col min="5" max="5" width="9.625" style="563" customWidth="1"/>
    <col min="6" max="26" width="9.625" style="504" customWidth="1"/>
    <col min="27" max="27" width="12.625" style="504" customWidth="1"/>
    <col min="28" max="256" width="9" style="504"/>
    <col min="257" max="257" width="16.5" style="504" customWidth="1"/>
    <col min="258" max="258" width="4.75" style="504" customWidth="1"/>
    <col min="259" max="259" width="6.5" style="504" customWidth="1"/>
    <col min="260" max="260" width="9.25" style="504" customWidth="1"/>
    <col min="261" max="282" width="9.625" style="504" customWidth="1"/>
    <col min="283" max="283" width="12.625" style="504" customWidth="1"/>
    <col min="284" max="512" width="9" style="504"/>
    <col min="513" max="513" width="16.5" style="504" customWidth="1"/>
    <col min="514" max="514" width="4.75" style="504" customWidth="1"/>
    <col min="515" max="515" width="6.5" style="504" customWidth="1"/>
    <col min="516" max="516" width="9.25" style="504" customWidth="1"/>
    <col min="517" max="538" width="9.625" style="504" customWidth="1"/>
    <col min="539" max="539" width="12.625" style="504" customWidth="1"/>
    <col min="540" max="768" width="9" style="504"/>
    <col min="769" max="769" width="16.5" style="504" customWidth="1"/>
    <col min="770" max="770" width="4.75" style="504" customWidth="1"/>
    <col min="771" max="771" width="6.5" style="504" customWidth="1"/>
    <col min="772" max="772" width="9.25" style="504" customWidth="1"/>
    <col min="773" max="794" width="9.625" style="504" customWidth="1"/>
    <col min="795" max="795" width="12.625" style="504" customWidth="1"/>
    <col min="796" max="1024" width="9" style="504"/>
    <col min="1025" max="1025" width="16.5" style="504" customWidth="1"/>
    <col min="1026" max="1026" width="4.75" style="504" customWidth="1"/>
    <col min="1027" max="1027" width="6.5" style="504" customWidth="1"/>
    <col min="1028" max="1028" width="9.25" style="504" customWidth="1"/>
    <col min="1029" max="1050" width="9.625" style="504" customWidth="1"/>
    <col min="1051" max="1051" width="12.625" style="504" customWidth="1"/>
    <col min="1052" max="1280" width="9" style="504"/>
    <col min="1281" max="1281" width="16.5" style="504" customWidth="1"/>
    <col min="1282" max="1282" width="4.75" style="504" customWidth="1"/>
    <col min="1283" max="1283" width="6.5" style="504" customWidth="1"/>
    <col min="1284" max="1284" width="9.25" style="504" customWidth="1"/>
    <col min="1285" max="1306" width="9.625" style="504" customWidth="1"/>
    <col min="1307" max="1307" width="12.625" style="504" customWidth="1"/>
    <col min="1308" max="1536" width="9" style="504"/>
    <col min="1537" max="1537" width="16.5" style="504" customWidth="1"/>
    <col min="1538" max="1538" width="4.75" style="504" customWidth="1"/>
    <col min="1539" max="1539" width="6.5" style="504" customWidth="1"/>
    <col min="1540" max="1540" width="9.25" style="504" customWidth="1"/>
    <col min="1541" max="1562" width="9.625" style="504" customWidth="1"/>
    <col min="1563" max="1563" width="12.625" style="504" customWidth="1"/>
    <col min="1564" max="1792" width="9" style="504"/>
    <col min="1793" max="1793" width="16.5" style="504" customWidth="1"/>
    <col min="1794" max="1794" width="4.75" style="504" customWidth="1"/>
    <col min="1795" max="1795" width="6.5" style="504" customWidth="1"/>
    <col min="1796" max="1796" width="9.25" style="504" customWidth="1"/>
    <col min="1797" max="1818" width="9.625" style="504" customWidth="1"/>
    <col min="1819" max="1819" width="12.625" style="504" customWidth="1"/>
    <col min="1820" max="2048" width="9" style="504"/>
    <col min="2049" max="2049" width="16.5" style="504" customWidth="1"/>
    <col min="2050" max="2050" width="4.75" style="504" customWidth="1"/>
    <col min="2051" max="2051" width="6.5" style="504" customWidth="1"/>
    <col min="2052" max="2052" width="9.25" style="504" customWidth="1"/>
    <col min="2053" max="2074" width="9.625" style="504" customWidth="1"/>
    <col min="2075" max="2075" width="12.625" style="504" customWidth="1"/>
    <col min="2076" max="2304" width="9" style="504"/>
    <col min="2305" max="2305" width="16.5" style="504" customWidth="1"/>
    <col min="2306" max="2306" width="4.75" style="504" customWidth="1"/>
    <col min="2307" max="2307" width="6.5" style="504" customWidth="1"/>
    <col min="2308" max="2308" width="9.25" style="504" customWidth="1"/>
    <col min="2309" max="2330" width="9.625" style="504" customWidth="1"/>
    <col min="2331" max="2331" width="12.625" style="504" customWidth="1"/>
    <col min="2332" max="2560" width="9" style="504"/>
    <col min="2561" max="2561" width="16.5" style="504" customWidth="1"/>
    <col min="2562" max="2562" width="4.75" style="504" customWidth="1"/>
    <col min="2563" max="2563" width="6.5" style="504" customWidth="1"/>
    <col min="2564" max="2564" width="9.25" style="504" customWidth="1"/>
    <col min="2565" max="2586" width="9.625" style="504" customWidth="1"/>
    <col min="2587" max="2587" width="12.625" style="504" customWidth="1"/>
    <col min="2588" max="2816" width="9" style="504"/>
    <col min="2817" max="2817" width="16.5" style="504" customWidth="1"/>
    <col min="2818" max="2818" width="4.75" style="504" customWidth="1"/>
    <col min="2819" max="2819" width="6.5" style="504" customWidth="1"/>
    <col min="2820" max="2820" width="9.25" style="504" customWidth="1"/>
    <col min="2821" max="2842" width="9.625" style="504" customWidth="1"/>
    <col min="2843" max="2843" width="12.625" style="504" customWidth="1"/>
    <col min="2844" max="3072" width="9" style="504"/>
    <col min="3073" max="3073" width="16.5" style="504" customWidth="1"/>
    <col min="3074" max="3074" width="4.75" style="504" customWidth="1"/>
    <col min="3075" max="3075" width="6.5" style="504" customWidth="1"/>
    <col min="3076" max="3076" width="9.25" style="504" customWidth="1"/>
    <col min="3077" max="3098" width="9.625" style="504" customWidth="1"/>
    <col min="3099" max="3099" width="12.625" style="504" customWidth="1"/>
    <col min="3100" max="3328" width="9" style="504"/>
    <col min="3329" max="3329" width="16.5" style="504" customWidth="1"/>
    <col min="3330" max="3330" width="4.75" style="504" customWidth="1"/>
    <col min="3331" max="3331" width="6.5" style="504" customWidth="1"/>
    <col min="3332" max="3332" width="9.25" style="504" customWidth="1"/>
    <col min="3333" max="3354" width="9.625" style="504" customWidth="1"/>
    <col min="3355" max="3355" width="12.625" style="504" customWidth="1"/>
    <col min="3356" max="3584" width="9" style="504"/>
    <col min="3585" max="3585" width="16.5" style="504" customWidth="1"/>
    <col min="3586" max="3586" width="4.75" style="504" customWidth="1"/>
    <col min="3587" max="3587" width="6.5" style="504" customWidth="1"/>
    <col min="3588" max="3588" width="9.25" style="504" customWidth="1"/>
    <col min="3589" max="3610" width="9.625" style="504" customWidth="1"/>
    <col min="3611" max="3611" width="12.625" style="504" customWidth="1"/>
    <col min="3612" max="3840" width="9" style="504"/>
    <col min="3841" max="3841" width="16.5" style="504" customWidth="1"/>
    <col min="3842" max="3842" width="4.75" style="504" customWidth="1"/>
    <col min="3843" max="3843" width="6.5" style="504" customWidth="1"/>
    <col min="3844" max="3844" width="9.25" style="504" customWidth="1"/>
    <col min="3845" max="3866" width="9.625" style="504" customWidth="1"/>
    <col min="3867" max="3867" width="12.625" style="504" customWidth="1"/>
    <col min="3868" max="4096" width="9" style="504"/>
    <col min="4097" max="4097" width="16.5" style="504" customWidth="1"/>
    <col min="4098" max="4098" width="4.75" style="504" customWidth="1"/>
    <col min="4099" max="4099" width="6.5" style="504" customWidth="1"/>
    <col min="4100" max="4100" width="9.25" style="504" customWidth="1"/>
    <col min="4101" max="4122" width="9.625" style="504" customWidth="1"/>
    <col min="4123" max="4123" width="12.625" style="504" customWidth="1"/>
    <col min="4124" max="4352" width="9" style="504"/>
    <col min="4353" max="4353" width="16.5" style="504" customWidth="1"/>
    <col min="4354" max="4354" width="4.75" style="504" customWidth="1"/>
    <col min="4355" max="4355" width="6.5" style="504" customWidth="1"/>
    <col min="4356" max="4356" width="9.25" style="504" customWidth="1"/>
    <col min="4357" max="4378" width="9.625" style="504" customWidth="1"/>
    <col min="4379" max="4379" width="12.625" style="504" customWidth="1"/>
    <col min="4380" max="4608" width="9" style="504"/>
    <col min="4609" max="4609" width="16.5" style="504" customWidth="1"/>
    <col min="4610" max="4610" width="4.75" style="504" customWidth="1"/>
    <col min="4611" max="4611" width="6.5" style="504" customWidth="1"/>
    <col min="4612" max="4612" width="9.25" style="504" customWidth="1"/>
    <col min="4613" max="4634" width="9.625" style="504" customWidth="1"/>
    <col min="4635" max="4635" width="12.625" style="504" customWidth="1"/>
    <col min="4636" max="4864" width="9" style="504"/>
    <col min="4865" max="4865" width="16.5" style="504" customWidth="1"/>
    <col min="4866" max="4866" width="4.75" style="504" customWidth="1"/>
    <col min="4867" max="4867" width="6.5" style="504" customWidth="1"/>
    <col min="4868" max="4868" width="9.25" style="504" customWidth="1"/>
    <col min="4869" max="4890" width="9.625" style="504" customWidth="1"/>
    <col min="4891" max="4891" width="12.625" style="504" customWidth="1"/>
    <col min="4892" max="5120" width="9" style="504"/>
    <col min="5121" max="5121" width="16.5" style="504" customWidth="1"/>
    <col min="5122" max="5122" width="4.75" style="504" customWidth="1"/>
    <col min="5123" max="5123" width="6.5" style="504" customWidth="1"/>
    <col min="5124" max="5124" width="9.25" style="504" customWidth="1"/>
    <col min="5125" max="5146" width="9.625" style="504" customWidth="1"/>
    <col min="5147" max="5147" width="12.625" style="504" customWidth="1"/>
    <col min="5148" max="5376" width="9" style="504"/>
    <col min="5377" max="5377" width="16.5" style="504" customWidth="1"/>
    <col min="5378" max="5378" width="4.75" style="504" customWidth="1"/>
    <col min="5379" max="5379" width="6.5" style="504" customWidth="1"/>
    <col min="5380" max="5380" width="9.25" style="504" customWidth="1"/>
    <col min="5381" max="5402" width="9.625" style="504" customWidth="1"/>
    <col min="5403" max="5403" width="12.625" style="504" customWidth="1"/>
    <col min="5404" max="5632" width="9" style="504"/>
    <col min="5633" max="5633" width="16.5" style="504" customWidth="1"/>
    <col min="5634" max="5634" width="4.75" style="504" customWidth="1"/>
    <col min="5635" max="5635" width="6.5" style="504" customWidth="1"/>
    <col min="5636" max="5636" width="9.25" style="504" customWidth="1"/>
    <col min="5637" max="5658" width="9.625" style="504" customWidth="1"/>
    <col min="5659" max="5659" width="12.625" style="504" customWidth="1"/>
    <col min="5660" max="5888" width="9" style="504"/>
    <col min="5889" max="5889" width="16.5" style="504" customWidth="1"/>
    <col min="5890" max="5890" width="4.75" style="504" customWidth="1"/>
    <col min="5891" max="5891" width="6.5" style="504" customWidth="1"/>
    <col min="5892" max="5892" width="9.25" style="504" customWidth="1"/>
    <col min="5893" max="5914" width="9.625" style="504" customWidth="1"/>
    <col min="5915" max="5915" width="12.625" style="504" customWidth="1"/>
    <col min="5916" max="6144" width="9" style="504"/>
    <col min="6145" max="6145" width="16.5" style="504" customWidth="1"/>
    <col min="6146" max="6146" width="4.75" style="504" customWidth="1"/>
    <col min="6147" max="6147" width="6.5" style="504" customWidth="1"/>
    <col min="6148" max="6148" width="9.25" style="504" customWidth="1"/>
    <col min="6149" max="6170" width="9.625" style="504" customWidth="1"/>
    <col min="6171" max="6171" width="12.625" style="504" customWidth="1"/>
    <col min="6172" max="6400" width="9" style="504"/>
    <col min="6401" max="6401" width="16.5" style="504" customWidth="1"/>
    <col min="6402" max="6402" width="4.75" style="504" customWidth="1"/>
    <col min="6403" max="6403" width="6.5" style="504" customWidth="1"/>
    <col min="6404" max="6404" width="9.25" style="504" customWidth="1"/>
    <col min="6405" max="6426" width="9.625" style="504" customWidth="1"/>
    <col min="6427" max="6427" width="12.625" style="504" customWidth="1"/>
    <col min="6428" max="6656" width="9" style="504"/>
    <col min="6657" max="6657" width="16.5" style="504" customWidth="1"/>
    <col min="6658" max="6658" width="4.75" style="504" customWidth="1"/>
    <col min="6659" max="6659" width="6.5" style="504" customWidth="1"/>
    <col min="6660" max="6660" width="9.25" style="504" customWidth="1"/>
    <col min="6661" max="6682" width="9.625" style="504" customWidth="1"/>
    <col min="6683" max="6683" width="12.625" style="504" customWidth="1"/>
    <col min="6684" max="6912" width="9" style="504"/>
    <col min="6913" max="6913" width="16.5" style="504" customWidth="1"/>
    <col min="6914" max="6914" width="4.75" style="504" customWidth="1"/>
    <col min="6915" max="6915" width="6.5" style="504" customWidth="1"/>
    <col min="6916" max="6916" width="9.25" style="504" customWidth="1"/>
    <col min="6917" max="6938" width="9.625" style="504" customWidth="1"/>
    <col min="6939" max="6939" width="12.625" style="504" customWidth="1"/>
    <col min="6940" max="7168" width="9" style="504"/>
    <col min="7169" max="7169" width="16.5" style="504" customWidth="1"/>
    <col min="7170" max="7170" width="4.75" style="504" customWidth="1"/>
    <col min="7171" max="7171" width="6.5" style="504" customWidth="1"/>
    <col min="7172" max="7172" width="9.25" style="504" customWidth="1"/>
    <col min="7173" max="7194" width="9.625" style="504" customWidth="1"/>
    <col min="7195" max="7195" width="12.625" style="504" customWidth="1"/>
    <col min="7196" max="7424" width="9" style="504"/>
    <col min="7425" max="7425" width="16.5" style="504" customWidth="1"/>
    <col min="7426" max="7426" width="4.75" style="504" customWidth="1"/>
    <col min="7427" max="7427" width="6.5" style="504" customWidth="1"/>
    <col min="7428" max="7428" width="9.25" style="504" customWidth="1"/>
    <col min="7429" max="7450" width="9.625" style="504" customWidth="1"/>
    <col min="7451" max="7451" width="12.625" style="504" customWidth="1"/>
    <col min="7452" max="7680" width="9" style="504"/>
    <col min="7681" max="7681" width="16.5" style="504" customWidth="1"/>
    <col min="7682" max="7682" width="4.75" style="504" customWidth="1"/>
    <col min="7683" max="7683" width="6.5" style="504" customWidth="1"/>
    <col min="7684" max="7684" width="9.25" style="504" customWidth="1"/>
    <col min="7685" max="7706" width="9.625" style="504" customWidth="1"/>
    <col min="7707" max="7707" width="12.625" style="504" customWidth="1"/>
    <col min="7708" max="7936" width="9" style="504"/>
    <col min="7937" max="7937" width="16.5" style="504" customWidth="1"/>
    <col min="7938" max="7938" width="4.75" style="504" customWidth="1"/>
    <col min="7939" max="7939" width="6.5" style="504" customWidth="1"/>
    <col min="7940" max="7940" width="9.25" style="504" customWidth="1"/>
    <col min="7941" max="7962" width="9.625" style="504" customWidth="1"/>
    <col min="7963" max="7963" width="12.625" style="504" customWidth="1"/>
    <col min="7964" max="8192" width="9" style="504"/>
    <col min="8193" max="8193" width="16.5" style="504" customWidth="1"/>
    <col min="8194" max="8194" width="4.75" style="504" customWidth="1"/>
    <col min="8195" max="8195" width="6.5" style="504" customWidth="1"/>
    <col min="8196" max="8196" width="9.25" style="504" customWidth="1"/>
    <col min="8197" max="8218" width="9.625" style="504" customWidth="1"/>
    <col min="8219" max="8219" width="12.625" style="504" customWidth="1"/>
    <col min="8220" max="8448" width="9" style="504"/>
    <col min="8449" max="8449" width="16.5" style="504" customWidth="1"/>
    <col min="8450" max="8450" width="4.75" style="504" customWidth="1"/>
    <col min="8451" max="8451" width="6.5" style="504" customWidth="1"/>
    <col min="8452" max="8452" width="9.25" style="504" customWidth="1"/>
    <col min="8453" max="8474" width="9.625" style="504" customWidth="1"/>
    <col min="8475" max="8475" width="12.625" style="504" customWidth="1"/>
    <col min="8476" max="8704" width="9" style="504"/>
    <col min="8705" max="8705" width="16.5" style="504" customWidth="1"/>
    <col min="8706" max="8706" width="4.75" style="504" customWidth="1"/>
    <col min="8707" max="8707" width="6.5" style="504" customWidth="1"/>
    <col min="8708" max="8708" width="9.25" style="504" customWidth="1"/>
    <col min="8709" max="8730" width="9.625" style="504" customWidth="1"/>
    <col min="8731" max="8731" width="12.625" style="504" customWidth="1"/>
    <col min="8732" max="8960" width="9" style="504"/>
    <col min="8961" max="8961" width="16.5" style="504" customWidth="1"/>
    <col min="8962" max="8962" width="4.75" style="504" customWidth="1"/>
    <col min="8963" max="8963" width="6.5" style="504" customWidth="1"/>
    <col min="8964" max="8964" width="9.25" style="504" customWidth="1"/>
    <col min="8965" max="8986" width="9.625" style="504" customWidth="1"/>
    <col min="8987" max="8987" width="12.625" style="504" customWidth="1"/>
    <col min="8988" max="9216" width="9" style="504"/>
    <col min="9217" max="9217" width="16.5" style="504" customWidth="1"/>
    <col min="9218" max="9218" width="4.75" style="504" customWidth="1"/>
    <col min="9219" max="9219" width="6.5" style="504" customWidth="1"/>
    <col min="9220" max="9220" width="9.25" style="504" customWidth="1"/>
    <col min="9221" max="9242" width="9.625" style="504" customWidth="1"/>
    <col min="9243" max="9243" width="12.625" style="504" customWidth="1"/>
    <col min="9244" max="9472" width="9" style="504"/>
    <col min="9473" max="9473" width="16.5" style="504" customWidth="1"/>
    <col min="9474" max="9474" width="4.75" style="504" customWidth="1"/>
    <col min="9475" max="9475" width="6.5" style="504" customWidth="1"/>
    <col min="9476" max="9476" width="9.25" style="504" customWidth="1"/>
    <col min="9477" max="9498" width="9.625" style="504" customWidth="1"/>
    <col min="9499" max="9499" width="12.625" style="504" customWidth="1"/>
    <col min="9500" max="9728" width="9" style="504"/>
    <col min="9729" max="9729" width="16.5" style="504" customWidth="1"/>
    <col min="9730" max="9730" width="4.75" style="504" customWidth="1"/>
    <col min="9731" max="9731" width="6.5" style="504" customWidth="1"/>
    <col min="9732" max="9732" width="9.25" style="504" customWidth="1"/>
    <col min="9733" max="9754" width="9.625" style="504" customWidth="1"/>
    <col min="9755" max="9755" width="12.625" style="504" customWidth="1"/>
    <col min="9756" max="9984" width="9" style="504"/>
    <col min="9985" max="9985" width="16.5" style="504" customWidth="1"/>
    <col min="9986" max="9986" width="4.75" style="504" customWidth="1"/>
    <col min="9987" max="9987" width="6.5" style="504" customWidth="1"/>
    <col min="9988" max="9988" width="9.25" style="504" customWidth="1"/>
    <col min="9989" max="10010" width="9.625" style="504" customWidth="1"/>
    <col min="10011" max="10011" width="12.625" style="504" customWidth="1"/>
    <col min="10012" max="10240" width="9" style="504"/>
    <col min="10241" max="10241" width="16.5" style="504" customWidth="1"/>
    <col min="10242" max="10242" width="4.75" style="504" customWidth="1"/>
    <col min="10243" max="10243" width="6.5" style="504" customWidth="1"/>
    <col min="10244" max="10244" width="9.25" style="504" customWidth="1"/>
    <col min="10245" max="10266" width="9.625" style="504" customWidth="1"/>
    <col min="10267" max="10267" width="12.625" style="504" customWidth="1"/>
    <col min="10268" max="10496" width="9" style="504"/>
    <col min="10497" max="10497" width="16.5" style="504" customWidth="1"/>
    <col min="10498" max="10498" width="4.75" style="504" customWidth="1"/>
    <col min="10499" max="10499" width="6.5" style="504" customWidth="1"/>
    <col min="10500" max="10500" width="9.25" style="504" customWidth="1"/>
    <col min="10501" max="10522" width="9.625" style="504" customWidth="1"/>
    <col min="10523" max="10523" width="12.625" style="504" customWidth="1"/>
    <col min="10524" max="10752" width="9" style="504"/>
    <col min="10753" max="10753" width="16.5" style="504" customWidth="1"/>
    <col min="10754" max="10754" width="4.75" style="504" customWidth="1"/>
    <col min="10755" max="10755" width="6.5" style="504" customWidth="1"/>
    <col min="10756" max="10756" width="9.25" style="504" customWidth="1"/>
    <col min="10757" max="10778" width="9.625" style="504" customWidth="1"/>
    <col min="10779" max="10779" width="12.625" style="504" customWidth="1"/>
    <col min="10780" max="11008" width="9" style="504"/>
    <col min="11009" max="11009" width="16.5" style="504" customWidth="1"/>
    <col min="11010" max="11010" width="4.75" style="504" customWidth="1"/>
    <col min="11011" max="11011" width="6.5" style="504" customWidth="1"/>
    <col min="11012" max="11012" width="9.25" style="504" customWidth="1"/>
    <col min="11013" max="11034" width="9.625" style="504" customWidth="1"/>
    <col min="11035" max="11035" width="12.625" style="504" customWidth="1"/>
    <col min="11036" max="11264" width="9" style="504"/>
    <col min="11265" max="11265" width="16.5" style="504" customWidth="1"/>
    <col min="11266" max="11266" width="4.75" style="504" customWidth="1"/>
    <col min="11267" max="11267" width="6.5" style="504" customWidth="1"/>
    <col min="11268" max="11268" width="9.25" style="504" customWidth="1"/>
    <col min="11269" max="11290" width="9.625" style="504" customWidth="1"/>
    <col min="11291" max="11291" width="12.625" style="504" customWidth="1"/>
    <col min="11292" max="11520" width="9" style="504"/>
    <col min="11521" max="11521" width="16.5" style="504" customWidth="1"/>
    <col min="11522" max="11522" width="4.75" style="504" customWidth="1"/>
    <col min="11523" max="11523" width="6.5" style="504" customWidth="1"/>
    <col min="11524" max="11524" width="9.25" style="504" customWidth="1"/>
    <col min="11525" max="11546" width="9.625" style="504" customWidth="1"/>
    <col min="11547" max="11547" width="12.625" style="504" customWidth="1"/>
    <col min="11548" max="11776" width="9" style="504"/>
    <col min="11777" max="11777" width="16.5" style="504" customWidth="1"/>
    <col min="11778" max="11778" width="4.75" style="504" customWidth="1"/>
    <col min="11779" max="11779" width="6.5" style="504" customWidth="1"/>
    <col min="11780" max="11780" width="9.25" style="504" customWidth="1"/>
    <col min="11781" max="11802" width="9.625" style="504" customWidth="1"/>
    <col min="11803" max="11803" width="12.625" style="504" customWidth="1"/>
    <col min="11804" max="12032" width="9" style="504"/>
    <col min="12033" max="12033" width="16.5" style="504" customWidth="1"/>
    <col min="12034" max="12034" width="4.75" style="504" customWidth="1"/>
    <col min="12035" max="12035" width="6.5" style="504" customWidth="1"/>
    <col min="12036" max="12036" width="9.25" style="504" customWidth="1"/>
    <col min="12037" max="12058" width="9.625" style="504" customWidth="1"/>
    <col min="12059" max="12059" width="12.625" style="504" customWidth="1"/>
    <col min="12060" max="12288" width="9" style="504"/>
    <col min="12289" max="12289" width="16.5" style="504" customWidth="1"/>
    <col min="12290" max="12290" width="4.75" style="504" customWidth="1"/>
    <col min="12291" max="12291" width="6.5" style="504" customWidth="1"/>
    <col min="12292" max="12292" width="9.25" style="504" customWidth="1"/>
    <col min="12293" max="12314" width="9.625" style="504" customWidth="1"/>
    <col min="12315" max="12315" width="12.625" style="504" customWidth="1"/>
    <col min="12316" max="12544" width="9" style="504"/>
    <col min="12545" max="12545" width="16.5" style="504" customWidth="1"/>
    <col min="12546" max="12546" width="4.75" style="504" customWidth="1"/>
    <col min="12547" max="12547" width="6.5" style="504" customWidth="1"/>
    <col min="12548" max="12548" width="9.25" style="504" customWidth="1"/>
    <col min="12549" max="12570" width="9.625" style="504" customWidth="1"/>
    <col min="12571" max="12571" width="12.625" style="504" customWidth="1"/>
    <col min="12572" max="12800" width="9" style="504"/>
    <col min="12801" max="12801" width="16.5" style="504" customWidth="1"/>
    <col min="12802" max="12802" width="4.75" style="504" customWidth="1"/>
    <col min="12803" max="12803" width="6.5" style="504" customWidth="1"/>
    <col min="12804" max="12804" width="9.25" style="504" customWidth="1"/>
    <col min="12805" max="12826" width="9.625" style="504" customWidth="1"/>
    <col min="12827" max="12827" width="12.625" style="504" customWidth="1"/>
    <col min="12828" max="13056" width="9" style="504"/>
    <col min="13057" max="13057" width="16.5" style="504" customWidth="1"/>
    <col min="13058" max="13058" width="4.75" style="504" customWidth="1"/>
    <col min="13059" max="13059" width="6.5" style="504" customWidth="1"/>
    <col min="13060" max="13060" width="9.25" style="504" customWidth="1"/>
    <col min="13061" max="13082" width="9.625" style="504" customWidth="1"/>
    <col min="13083" max="13083" width="12.625" style="504" customWidth="1"/>
    <col min="13084" max="13312" width="9" style="504"/>
    <col min="13313" max="13313" width="16.5" style="504" customWidth="1"/>
    <col min="13314" max="13314" width="4.75" style="504" customWidth="1"/>
    <col min="13315" max="13315" width="6.5" style="504" customWidth="1"/>
    <col min="13316" max="13316" width="9.25" style="504" customWidth="1"/>
    <col min="13317" max="13338" width="9.625" style="504" customWidth="1"/>
    <col min="13339" max="13339" width="12.625" style="504" customWidth="1"/>
    <col min="13340" max="13568" width="9" style="504"/>
    <col min="13569" max="13569" width="16.5" style="504" customWidth="1"/>
    <col min="13570" max="13570" width="4.75" style="504" customWidth="1"/>
    <col min="13571" max="13571" width="6.5" style="504" customWidth="1"/>
    <col min="13572" max="13572" width="9.25" style="504" customWidth="1"/>
    <col min="13573" max="13594" width="9.625" style="504" customWidth="1"/>
    <col min="13595" max="13595" width="12.625" style="504" customWidth="1"/>
    <col min="13596" max="13824" width="9" style="504"/>
    <col min="13825" max="13825" width="16.5" style="504" customWidth="1"/>
    <col min="13826" max="13826" width="4.75" style="504" customWidth="1"/>
    <col min="13827" max="13827" width="6.5" style="504" customWidth="1"/>
    <col min="13828" max="13828" width="9.25" style="504" customWidth="1"/>
    <col min="13829" max="13850" width="9.625" style="504" customWidth="1"/>
    <col min="13851" max="13851" width="12.625" style="504" customWidth="1"/>
    <col min="13852" max="14080" width="9" style="504"/>
    <col min="14081" max="14081" width="16.5" style="504" customWidth="1"/>
    <col min="14082" max="14082" width="4.75" style="504" customWidth="1"/>
    <col min="14083" max="14083" width="6.5" style="504" customWidth="1"/>
    <col min="14084" max="14084" width="9.25" style="504" customWidth="1"/>
    <col min="14085" max="14106" width="9.625" style="504" customWidth="1"/>
    <col min="14107" max="14107" width="12.625" style="504" customWidth="1"/>
    <col min="14108" max="14336" width="9" style="504"/>
    <col min="14337" max="14337" width="16.5" style="504" customWidth="1"/>
    <col min="14338" max="14338" width="4.75" style="504" customWidth="1"/>
    <col min="14339" max="14339" width="6.5" style="504" customWidth="1"/>
    <col min="14340" max="14340" width="9.25" style="504" customWidth="1"/>
    <col min="14341" max="14362" width="9.625" style="504" customWidth="1"/>
    <col min="14363" max="14363" width="12.625" style="504" customWidth="1"/>
    <col min="14364" max="14592" width="9" style="504"/>
    <col min="14593" max="14593" width="16.5" style="504" customWidth="1"/>
    <col min="14594" max="14594" width="4.75" style="504" customWidth="1"/>
    <col min="14595" max="14595" width="6.5" style="504" customWidth="1"/>
    <col min="14596" max="14596" width="9.25" style="504" customWidth="1"/>
    <col min="14597" max="14618" width="9.625" style="504" customWidth="1"/>
    <col min="14619" max="14619" width="12.625" style="504" customWidth="1"/>
    <col min="14620" max="14848" width="9" style="504"/>
    <col min="14849" max="14849" width="16.5" style="504" customWidth="1"/>
    <col min="14850" max="14850" width="4.75" style="504" customWidth="1"/>
    <col min="14851" max="14851" width="6.5" style="504" customWidth="1"/>
    <col min="14852" max="14852" width="9.25" style="504" customWidth="1"/>
    <col min="14853" max="14874" width="9.625" style="504" customWidth="1"/>
    <col min="14875" max="14875" width="12.625" style="504" customWidth="1"/>
    <col min="14876" max="15104" width="9" style="504"/>
    <col min="15105" max="15105" width="16.5" style="504" customWidth="1"/>
    <col min="15106" max="15106" width="4.75" style="504" customWidth="1"/>
    <col min="15107" max="15107" width="6.5" style="504" customWidth="1"/>
    <col min="15108" max="15108" width="9.25" style="504" customWidth="1"/>
    <col min="15109" max="15130" width="9.625" style="504" customWidth="1"/>
    <col min="15131" max="15131" width="12.625" style="504" customWidth="1"/>
    <col min="15132" max="15360" width="9" style="504"/>
    <col min="15361" max="15361" width="16.5" style="504" customWidth="1"/>
    <col min="15362" max="15362" width="4.75" style="504" customWidth="1"/>
    <col min="15363" max="15363" width="6.5" style="504" customWidth="1"/>
    <col min="15364" max="15364" width="9.25" style="504" customWidth="1"/>
    <col min="15365" max="15386" width="9.625" style="504" customWidth="1"/>
    <col min="15387" max="15387" width="12.625" style="504" customWidth="1"/>
    <col min="15388" max="15616" width="9" style="504"/>
    <col min="15617" max="15617" width="16.5" style="504" customWidth="1"/>
    <col min="15618" max="15618" width="4.75" style="504" customWidth="1"/>
    <col min="15619" max="15619" width="6.5" style="504" customWidth="1"/>
    <col min="15620" max="15620" width="9.25" style="504" customWidth="1"/>
    <col min="15621" max="15642" width="9.625" style="504" customWidth="1"/>
    <col min="15643" max="15643" width="12.625" style="504" customWidth="1"/>
    <col min="15644" max="15872" width="9" style="504"/>
    <col min="15873" max="15873" width="16.5" style="504" customWidth="1"/>
    <col min="15874" max="15874" width="4.75" style="504" customWidth="1"/>
    <col min="15875" max="15875" width="6.5" style="504" customWidth="1"/>
    <col min="15876" max="15876" width="9.25" style="504" customWidth="1"/>
    <col min="15877" max="15898" width="9.625" style="504" customWidth="1"/>
    <col min="15899" max="15899" width="12.625" style="504" customWidth="1"/>
    <col min="15900" max="16128" width="9" style="504"/>
    <col min="16129" max="16129" width="16.5" style="504" customWidth="1"/>
    <col min="16130" max="16130" width="4.75" style="504" customWidth="1"/>
    <col min="16131" max="16131" width="6.5" style="504" customWidth="1"/>
    <col min="16132" max="16132" width="9.25" style="504" customWidth="1"/>
    <col min="16133" max="16154" width="9.625" style="504" customWidth="1"/>
    <col min="16155" max="16155" width="12.625" style="504" customWidth="1"/>
    <col min="16156" max="16384" width="9" style="504"/>
  </cols>
  <sheetData>
    <row r="1" spans="1:25" s="463" customFormat="1" ht="21" customHeight="1" x14ac:dyDescent="0.15">
      <c r="A1" s="820" t="s">
        <v>93</v>
      </c>
      <c r="B1" s="820"/>
      <c r="C1" s="820"/>
      <c r="D1" s="820"/>
      <c r="E1" s="820"/>
      <c r="F1" s="820"/>
      <c r="G1" s="820"/>
      <c r="H1" s="820"/>
      <c r="I1" s="820"/>
      <c r="J1" s="820"/>
      <c r="K1" s="820"/>
      <c r="L1" s="820"/>
      <c r="M1" s="820"/>
      <c r="N1" s="820"/>
      <c r="O1" s="820"/>
      <c r="P1" s="820"/>
      <c r="Q1" s="820"/>
      <c r="R1" s="820"/>
      <c r="S1" s="820"/>
      <c r="T1" s="820"/>
      <c r="U1" s="820"/>
      <c r="V1" s="820"/>
      <c r="W1" s="820"/>
      <c r="X1" s="820"/>
      <c r="Y1" s="820"/>
    </row>
    <row r="2" spans="1:25" s="463" customFormat="1" ht="17.25" customHeight="1" thickBot="1" x14ac:dyDescent="0.2">
      <c r="A2" s="838"/>
      <c r="B2" s="838"/>
      <c r="C2" s="838"/>
      <c r="D2" s="838"/>
      <c r="E2" s="838"/>
      <c r="F2" s="838"/>
      <c r="G2" s="838"/>
      <c r="H2" s="838"/>
      <c r="I2" s="838"/>
      <c r="J2" s="838"/>
      <c r="K2" s="838"/>
      <c r="L2" s="838"/>
      <c r="M2" s="838"/>
      <c r="N2" s="838"/>
      <c r="O2" s="838"/>
      <c r="P2" s="838"/>
      <c r="Q2" s="838"/>
      <c r="R2" s="838"/>
      <c r="S2" s="838"/>
      <c r="T2" s="838"/>
      <c r="U2" s="838"/>
      <c r="V2" s="838"/>
      <c r="W2" s="838"/>
      <c r="X2" s="838"/>
      <c r="Y2" s="838"/>
    </row>
    <row r="3" spans="1:25" ht="15.95" customHeight="1" x14ac:dyDescent="0.15">
      <c r="A3" s="844" t="s">
        <v>94</v>
      </c>
      <c r="B3" s="845"/>
      <c r="C3" s="845"/>
      <c r="D3" s="846"/>
      <c r="E3" s="850" t="s">
        <v>95</v>
      </c>
      <c r="F3" s="850"/>
      <c r="G3" s="850"/>
      <c r="H3" s="850"/>
      <c r="I3" s="850"/>
      <c r="J3" s="850"/>
      <c r="K3" s="850"/>
      <c r="L3" s="850"/>
      <c r="M3" s="850"/>
      <c r="N3" s="850"/>
      <c r="O3" s="850"/>
      <c r="P3" s="850"/>
      <c r="Q3" s="850"/>
      <c r="R3" s="850"/>
      <c r="S3" s="850"/>
      <c r="T3" s="850"/>
      <c r="U3" s="850"/>
      <c r="V3" s="850"/>
      <c r="W3" s="850"/>
      <c r="X3" s="851"/>
      <c r="Y3" s="852" t="s">
        <v>96</v>
      </c>
    </row>
    <row r="4" spans="1:25" ht="30" customHeight="1" x14ac:dyDescent="0.15">
      <c r="A4" s="847"/>
      <c r="B4" s="848"/>
      <c r="C4" s="848"/>
      <c r="D4" s="849"/>
      <c r="E4" s="570">
        <v>2024</v>
      </c>
      <c r="F4" s="571">
        <f>E4+1</f>
        <v>2025</v>
      </c>
      <c r="G4" s="571">
        <f t="shared" ref="G4:X4" si="0">F4+1</f>
        <v>2026</v>
      </c>
      <c r="H4" s="571">
        <f t="shared" si="0"/>
        <v>2027</v>
      </c>
      <c r="I4" s="571">
        <f t="shared" si="0"/>
        <v>2028</v>
      </c>
      <c r="J4" s="571">
        <f t="shared" si="0"/>
        <v>2029</v>
      </c>
      <c r="K4" s="571">
        <f t="shared" si="0"/>
        <v>2030</v>
      </c>
      <c r="L4" s="571">
        <f t="shared" si="0"/>
        <v>2031</v>
      </c>
      <c r="M4" s="571">
        <f t="shared" si="0"/>
        <v>2032</v>
      </c>
      <c r="N4" s="571">
        <f t="shared" si="0"/>
        <v>2033</v>
      </c>
      <c r="O4" s="571">
        <f t="shared" si="0"/>
        <v>2034</v>
      </c>
      <c r="P4" s="571">
        <f t="shared" si="0"/>
        <v>2035</v>
      </c>
      <c r="Q4" s="571">
        <f t="shared" si="0"/>
        <v>2036</v>
      </c>
      <c r="R4" s="571">
        <f t="shared" si="0"/>
        <v>2037</v>
      </c>
      <c r="S4" s="571">
        <f t="shared" si="0"/>
        <v>2038</v>
      </c>
      <c r="T4" s="571">
        <f t="shared" si="0"/>
        <v>2039</v>
      </c>
      <c r="U4" s="571">
        <f t="shared" si="0"/>
        <v>2040</v>
      </c>
      <c r="V4" s="571">
        <f t="shared" si="0"/>
        <v>2041</v>
      </c>
      <c r="W4" s="571">
        <f t="shared" si="0"/>
        <v>2042</v>
      </c>
      <c r="X4" s="572">
        <f t="shared" si="0"/>
        <v>2043</v>
      </c>
      <c r="Y4" s="853"/>
    </row>
    <row r="5" spans="1:25" ht="15.95" customHeight="1" x14ac:dyDescent="0.15">
      <c r="A5" s="843"/>
      <c r="B5" s="327" t="s">
        <v>97</v>
      </c>
      <c r="C5" s="320" t="s">
        <v>98</v>
      </c>
      <c r="D5" s="328"/>
      <c r="E5" s="98"/>
      <c r="F5" s="111"/>
      <c r="G5" s="111"/>
      <c r="H5" s="111"/>
      <c r="I5" s="111"/>
      <c r="J5" s="111"/>
      <c r="K5" s="111"/>
      <c r="L5" s="111"/>
      <c r="M5" s="111"/>
      <c r="N5" s="111"/>
      <c r="O5" s="111"/>
      <c r="P5" s="111"/>
      <c r="Q5" s="111"/>
      <c r="R5" s="111"/>
      <c r="S5" s="111"/>
      <c r="T5" s="111"/>
      <c r="U5" s="111"/>
      <c r="V5" s="111"/>
      <c r="W5" s="111"/>
      <c r="X5" s="112"/>
      <c r="Y5" s="113">
        <f t="shared" ref="Y5:Y52" si="1">SUM(E5:X5)</f>
        <v>0</v>
      </c>
    </row>
    <row r="6" spans="1:25" ht="15.95" customHeight="1" x14ac:dyDescent="0.15">
      <c r="A6" s="840"/>
      <c r="B6" s="841" t="s">
        <v>99</v>
      </c>
      <c r="C6" s="842"/>
      <c r="D6" s="114" t="s">
        <v>100</v>
      </c>
      <c r="E6" s="105"/>
      <c r="F6" s="115"/>
      <c r="G6" s="115"/>
      <c r="H6" s="115"/>
      <c r="I6" s="115"/>
      <c r="J6" s="115"/>
      <c r="K6" s="115"/>
      <c r="L6" s="115"/>
      <c r="M6" s="115"/>
      <c r="N6" s="115"/>
      <c r="O6" s="115"/>
      <c r="P6" s="115"/>
      <c r="Q6" s="115"/>
      <c r="R6" s="115"/>
      <c r="S6" s="115"/>
      <c r="T6" s="115"/>
      <c r="U6" s="115"/>
      <c r="V6" s="115"/>
      <c r="W6" s="115"/>
      <c r="X6" s="116"/>
      <c r="Y6" s="117">
        <f t="shared" si="1"/>
        <v>0</v>
      </c>
    </row>
    <row r="7" spans="1:25" ht="15.95" customHeight="1" x14ac:dyDescent="0.15">
      <c r="A7" s="839"/>
      <c r="B7" s="118" t="s">
        <v>97</v>
      </c>
      <c r="C7" s="119" t="s">
        <v>98</v>
      </c>
      <c r="D7" s="120"/>
      <c r="E7" s="121"/>
      <c r="F7" s="122"/>
      <c r="G7" s="122"/>
      <c r="H7" s="122"/>
      <c r="I7" s="122"/>
      <c r="J7" s="122"/>
      <c r="K7" s="122"/>
      <c r="L7" s="122"/>
      <c r="M7" s="122"/>
      <c r="N7" s="122"/>
      <c r="O7" s="122"/>
      <c r="P7" s="122"/>
      <c r="Q7" s="122"/>
      <c r="R7" s="122"/>
      <c r="S7" s="122"/>
      <c r="T7" s="122"/>
      <c r="U7" s="122"/>
      <c r="V7" s="122"/>
      <c r="W7" s="122"/>
      <c r="X7" s="123"/>
      <c r="Y7" s="124">
        <f t="shared" si="1"/>
        <v>0</v>
      </c>
    </row>
    <row r="8" spans="1:25" ht="15.95" customHeight="1" x14ac:dyDescent="0.15">
      <c r="A8" s="840"/>
      <c r="B8" s="841" t="s">
        <v>99</v>
      </c>
      <c r="C8" s="842"/>
      <c r="D8" s="114" t="s">
        <v>100</v>
      </c>
      <c r="E8" s="105"/>
      <c r="F8" s="115"/>
      <c r="G8" s="115"/>
      <c r="H8" s="115"/>
      <c r="I8" s="115"/>
      <c r="J8" s="115"/>
      <c r="K8" s="115"/>
      <c r="L8" s="115"/>
      <c r="M8" s="115"/>
      <c r="N8" s="115"/>
      <c r="O8" s="115"/>
      <c r="P8" s="115"/>
      <c r="Q8" s="115"/>
      <c r="R8" s="115"/>
      <c r="S8" s="115"/>
      <c r="T8" s="115"/>
      <c r="U8" s="115"/>
      <c r="V8" s="115"/>
      <c r="W8" s="115"/>
      <c r="X8" s="116"/>
      <c r="Y8" s="117">
        <f t="shared" si="1"/>
        <v>0</v>
      </c>
    </row>
    <row r="9" spans="1:25" ht="15.95" customHeight="1" x14ac:dyDescent="0.15">
      <c r="A9" s="839"/>
      <c r="B9" s="118" t="s">
        <v>97</v>
      </c>
      <c r="C9" s="119" t="s">
        <v>98</v>
      </c>
      <c r="D9" s="120"/>
      <c r="E9" s="121"/>
      <c r="F9" s="122"/>
      <c r="G9" s="122"/>
      <c r="H9" s="122"/>
      <c r="I9" s="122"/>
      <c r="J9" s="122"/>
      <c r="K9" s="122"/>
      <c r="L9" s="122"/>
      <c r="M9" s="122"/>
      <c r="N9" s="122"/>
      <c r="O9" s="122"/>
      <c r="P9" s="122"/>
      <c r="Q9" s="122"/>
      <c r="R9" s="122"/>
      <c r="S9" s="122"/>
      <c r="T9" s="122"/>
      <c r="U9" s="122"/>
      <c r="V9" s="122"/>
      <c r="W9" s="122"/>
      <c r="X9" s="123"/>
      <c r="Y9" s="124">
        <f t="shared" si="1"/>
        <v>0</v>
      </c>
    </row>
    <row r="10" spans="1:25" ht="15.95" customHeight="1" x14ac:dyDescent="0.15">
      <c r="A10" s="840"/>
      <c r="B10" s="841" t="s">
        <v>99</v>
      </c>
      <c r="C10" s="842"/>
      <c r="D10" s="114" t="s">
        <v>100</v>
      </c>
      <c r="E10" s="105"/>
      <c r="F10" s="115"/>
      <c r="G10" s="115"/>
      <c r="H10" s="115"/>
      <c r="I10" s="115"/>
      <c r="J10" s="115"/>
      <c r="K10" s="115"/>
      <c r="L10" s="115"/>
      <c r="M10" s="115"/>
      <c r="N10" s="115"/>
      <c r="O10" s="115"/>
      <c r="P10" s="115"/>
      <c r="Q10" s="115"/>
      <c r="R10" s="115"/>
      <c r="S10" s="115"/>
      <c r="T10" s="115"/>
      <c r="U10" s="115"/>
      <c r="V10" s="115"/>
      <c r="W10" s="115"/>
      <c r="X10" s="116"/>
      <c r="Y10" s="117">
        <f t="shared" si="1"/>
        <v>0</v>
      </c>
    </row>
    <row r="11" spans="1:25" ht="15.95" customHeight="1" x14ac:dyDescent="0.15">
      <c r="A11" s="839"/>
      <c r="B11" s="118" t="s">
        <v>97</v>
      </c>
      <c r="C11" s="119" t="s">
        <v>98</v>
      </c>
      <c r="D11" s="120"/>
      <c r="E11" s="121"/>
      <c r="F11" s="122"/>
      <c r="G11" s="122"/>
      <c r="H11" s="122"/>
      <c r="I11" s="122"/>
      <c r="J11" s="122"/>
      <c r="K11" s="122"/>
      <c r="L11" s="122"/>
      <c r="M11" s="122"/>
      <c r="N11" s="122"/>
      <c r="O11" s="122"/>
      <c r="P11" s="122"/>
      <c r="Q11" s="122"/>
      <c r="R11" s="122"/>
      <c r="S11" s="122"/>
      <c r="T11" s="122"/>
      <c r="U11" s="122"/>
      <c r="V11" s="122"/>
      <c r="W11" s="122"/>
      <c r="X11" s="123"/>
      <c r="Y11" s="124">
        <f t="shared" si="1"/>
        <v>0</v>
      </c>
    </row>
    <row r="12" spans="1:25" ht="15.95" customHeight="1" x14ac:dyDescent="0.15">
      <c r="A12" s="840"/>
      <c r="B12" s="841" t="s">
        <v>99</v>
      </c>
      <c r="C12" s="842"/>
      <c r="D12" s="114" t="s">
        <v>100</v>
      </c>
      <c r="E12" s="105"/>
      <c r="F12" s="115"/>
      <c r="G12" s="115"/>
      <c r="H12" s="115"/>
      <c r="I12" s="115"/>
      <c r="J12" s="115"/>
      <c r="K12" s="115"/>
      <c r="L12" s="115"/>
      <c r="M12" s="115"/>
      <c r="N12" s="115"/>
      <c r="O12" s="115"/>
      <c r="P12" s="115"/>
      <c r="Q12" s="115"/>
      <c r="R12" s="115"/>
      <c r="S12" s="115"/>
      <c r="T12" s="115"/>
      <c r="U12" s="115"/>
      <c r="V12" s="115"/>
      <c r="W12" s="115"/>
      <c r="X12" s="116"/>
      <c r="Y12" s="117">
        <f t="shared" si="1"/>
        <v>0</v>
      </c>
    </row>
    <row r="13" spans="1:25" ht="15.95" customHeight="1" x14ac:dyDescent="0.15">
      <c r="A13" s="839"/>
      <c r="B13" s="118" t="s">
        <v>97</v>
      </c>
      <c r="C13" s="119" t="s">
        <v>98</v>
      </c>
      <c r="D13" s="120"/>
      <c r="E13" s="121"/>
      <c r="F13" s="122"/>
      <c r="G13" s="122"/>
      <c r="H13" s="122"/>
      <c r="I13" s="122"/>
      <c r="J13" s="122"/>
      <c r="K13" s="122"/>
      <c r="L13" s="122"/>
      <c r="M13" s="122"/>
      <c r="N13" s="122"/>
      <c r="O13" s="122"/>
      <c r="P13" s="122"/>
      <c r="Q13" s="122"/>
      <c r="R13" s="122"/>
      <c r="S13" s="122"/>
      <c r="T13" s="122"/>
      <c r="U13" s="122"/>
      <c r="V13" s="122"/>
      <c r="W13" s="122"/>
      <c r="X13" s="123"/>
      <c r="Y13" s="124">
        <f t="shared" si="1"/>
        <v>0</v>
      </c>
    </row>
    <row r="14" spans="1:25" ht="15.95" customHeight="1" x14ac:dyDescent="0.15">
      <c r="A14" s="840"/>
      <c r="B14" s="841" t="s">
        <v>99</v>
      </c>
      <c r="C14" s="842"/>
      <c r="D14" s="114" t="s">
        <v>100</v>
      </c>
      <c r="E14" s="105"/>
      <c r="F14" s="115"/>
      <c r="G14" s="115"/>
      <c r="H14" s="115"/>
      <c r="I14" s="115"/>
      <c r="J14" s="115"/>
      <c r="K14" s="115"/>
      <c r="L14" s="115"/>
      <c r="M14" s="115"/>
      <c r="N14" s="115"/>
      <c r="O14" s="115"/>
      <c r="P14" s="115"/>
      <c r="Q14" s="115"/>
      <c r="R14" s="115"/>
      <c r="S14" s="115"/>
      <c r="T14" s="115"/>
      <c r="U14" s="115"/>
      <c r="V14" s="115"/>
      <c r="W14" s="115"/>
      <c r="X14" s="116"/>
      <c r="Y14" s="117">
        <f t="shared" si="1"/>
        <v>0</v>
      </c>
    </row>
    <row r="15" spans="1:25" ht="15.95" customHeight="1" x14ac:dyDescent="0.15">
      <c r="A15" s="839"/>
      <c r="B15" s="118" t="s">
        <v>97</v>
      </c>
      <c r="C15" s="119" t="s">
        <v>98</v>
      </c>
      <c r="D15" s="120"/>
      <c r="E15" s="121"/>
      <c r="F15" s="122"/>
      <c r="G15" s="122"/>
      <c r="H15" s="122"/>
      <c r="I15" s="122"/>
      <c r="J15" s="122"/>
      <c r="K15" s="122"/>
      <c r="L15" s="122"/>
      <c r="M15" s="122"/>
      <c r="N15" s="122"/>
      <c r="O15" s="122"/>
      <c r="P15" s="122"/>
      <c r="Q15" s="122"/>
      <c r="R15" s="122"/>
      <c r="S15" s="122"/>
      <c r="T15" s="122"/>
      <c r="U15" s="122"/>
      <c r="V15" s="122"/>
      <c r="W15" s="122"/>
      <c r="X15" s="123"/>
      <c r="Y15" s="124">
        <f t="shared" si="1"/>
        <v>0</v>
      </c>
    </row>
    <row r="16" spans="1:25" ht="15.95" customHeight="1" x14ac:dyDescent="0.15">
      <c r="A16" s="840"/>
      <c r="B16" s="841" t="s">
        <v>99</v>
      </c>
      <c r="C16" s="842"/>
      <c r="D16" s="114" t="s">
        <v>100</v>
      </c>
      <c r="E16" s="105"/>
      <c r="F16" s="115"/>
      <c r="G16" s="115"/>
      <c r="H16" s="115"/>
      <c r="I16" s="115"/>
      <c r="J16" s="115"/>
      <c r="K16" s="115"/>
      <c r="L16" s="115"/>
      <c r="M16" s="115"/>
      <c r="N16" s="115"/>
      <c r="O16" s="115"/>
      <c r="P16" s="115"/>
      <c r="Q16" s="115"/>
      <c r="R16" s="115"/>
      <c r="S16" s="115"/>
      <c r="T16" s="115"/>
      <c r="U16" s="115"/>
      <c r="V16" s="115"/>
      <c r="W16" s="115"/>
      <c r="X16" s="116"/>
      <c r="Y16" s="117">
        <f t="shared" si="1"/>
        <v>0</v>
      </c>
    </row>
    <row r="17" spans="1:25" ht="15.95" customHeight="1" x14ac:dyDescent="0.15">
      <c r="A17" s="839"/>
      <c r="B17" s="118" t="s">
        <v>97</v>
      </c>
      <c r="C17" s="119" t="s">
        <v>98</v>
      </c>
      <c r="D17" s="120"/>
      <c r="E17" s="121"/>
      <c r="F17" s="122"/>
      <c r="G17" s="122"/>
      <c r="H17" s="122"/>
      <c r="I17" s="122"/>
      <c r="J17" s="122"/>
      <c r="K17" s="122"/>
      <c r="L17" s="122"/>
      <c r="M17" s="122"/>
      <c r="N17" s="122"/>
      <c r="O17" s="122"/>
      <c r="P17" s="122"/>
      <c r="Q17" s="122"/>
      <c r="R17" s="122"/>
      <c r="S17" s="122"/>
      <c r="T17" s="122"/>
      <c r="U17" s="122"/>
      <c r="V17" s="122"/>
      <c r="W17" s="122"/>
      <c r="X17" s="123"/>
      <c r="Y17" s="124">
        <f t="shared" si="1"/>
        <v>0</v>
      </c>
    </row>
    <row r="18" spans="1:25" ht="15.95" customHeight="1" x14ac:dyDescent="0.15">
      <c r="A18" s="840"/>
      <c r="B18" s="841" t="s">
        <v>99</v>
      </c>
      <c r="C18" s="842"/>
      <c r="D18" s="114" t="s">
        <v>100</v>
      </c>
      <c r="E18" s="105"/>
      <c r="F18" s="115"/>
      <c r="G18" s="115"/>
      <c r="H18" s="115"/>
      <c r="I18" s="115"/>
      <c r="J18" s="115"/>
      <c r="K18" s="115"/>
      <c r="L18" s="115"/>
      <c r="M18" s="115"/>
      <c r="N18" s="115"/>
      <c r="O18" s="115"/>
      <c r="P18" s="115"/>
      <c r="Q18" s="115"/>
      <c r="R18" s="115"/>
      <c r="S18" s="115"/>
      <c r="T18" s="115"/>
      <c r="U18" s="115"/>
      <c r="V18" s="115"/>
      <c r="W18" s="115"/>
      <c r="X18" s="116"/>
      <c r="Y18" s="117">
        <f t="shared" si="1"/>
        <v>0</v>
      </c>
    </row>
    <row r="19" spans="1:25" ht="15.95" customHeight="1" x14ac:dyDescent="0.15">
      <c r="A19" s="839"/>
      <c r="B19" s="118" t="s">
        <v>97</v>
      </c>
      <c r="C19" s="119" t="s">
        <v>98</v>
      </c>
      <c r="D19" s="120"/>
      <c r="E19" s="121"/>
      <c r="F19" s="122"/>
      <c r="G19" s="122"/>
      <c r="H19" s="122"/>
      <c r="I19" s="122"/>
      <c r="J19" s="122"/>
      <c r="K19" s="122"/>
      <c r="L19" s="122"/>
      <c r="M19" s="122"/>
      <c r="N19" s="122"/>
      <c r="O19" s="122"/>
      <c r="P19" s="122"/>
      <c r="Q19" s="122"/>
      <c r="R19" s="122"/>
      <c r="S19" s="122"/>
      <c r="T19" s="122"/>
      <c r="U19" s="122"/>
      <c r="V19" s="122"/>
      <c r="W19" s="122"/>
      <c r="X19" s="123"/>
      <c r="Y19" s="124">
        <f t="shared" si="1"/>
        <v>0</v>
      </c>
    </row>
    <row r="20" spans="1:25" ht="15.95" customHeight="1" x14ac:dyDescent="0.15">
      <c r="A20" s="840"/>
      <c r="B20" s="841" t="s">
        <v>99</v>
      </c>
      <c r="C20" s="842"/>
      <c r="D20" s="114" t="s">
        <v>100</v>
      </c>
      <c r="E20" s="105"/>
      <c r="F20" s="115"/>
      <c r="G20" s="115"/>
      <c r="H20" s="115"/>
      <c r="I20" s="115"/>
      <c r="J20" s="115"/>
      <c r="K20" s="115"/>
      <c r="L20" s="115"/>
      <c r="M20" s="115"/>
      <c r="N20" s="115"/>
      <c r="O20" s="115"/>
      <c r="P20" s="115"/>
      <c r="Q20" s="115"/>
      <c r="R20" s="115"/>
      <c r="S20" s="115"/>
      <c r="T20" s="115"/>
      <c r="U20" s="115"/>
      <c r="V20" s="115"/>
      <c r="W20" s="115"/>
      <c r="X20" s="116"/>
      <c r="Y20" s="117">
        <f t="shared" si="1"/>
        <v>0</v>
      </c>
    </row>
    <row r="21" spans="1:25" ht="15.95" customHeight="1" x14ac:dyDescent="0.15">
      <c r="A21" s="839"/>
      <c r="B21" s="118" t="s">
        <v>97</v>
      </c>
      <c r="C21" s="119" t="s">
        <v>98</v>
      </c>
      <c r="D21" s="120"/>
      <c r="E21" s="121"/>
      <c r="F21" s="122"/>
      <c r="G21" s="122"/>
      <c r="H21" s="122"/>
      <c r="I21" s="122"/>
      <c r="J21" s="122"/>
      <c r="K21" s="122"/>
      <c r="L21" s="122"/>
      <c r="M21" s="122"/>
      <c r="N21" s="122"/>
      <c r="O21" s="122"/>
      <c r="P21" s="122"/>
      <c r="Q21" s="122"/>
      <c r="R21" s="122"/>
      <c r="S21" s="122"/>
      <c r="T21" s="122"/>
      <c r="U21" s="122"/>
      <c r="V21" s="122"/>
      <c r="W21" s="122"/>
      <c r="X21" s="123"/>
      <c r="Y21" s="124">
        <f t="shared" si="1"/>
        <v>0</v>
      </c>
    </row>
    <row r="22" spans="1:25" ht="15.95" customHeight="1" x14ac:dyDescent="0.15">
      <c r="A22" s="840"/>
      <c r="B22" s="841" t="s">
        <v>99</v>
      </c>
      <c r="C22" s="842"/>
      <c r="D22" s="114" t="s">
        <v>100</v>
      </c>
      <c r="E22" s="105"/>
      <c r="F22" s="115"/>
      <c r="G22" s="115"/>
      <c r="H22" s="115"/>
      <c r="I22" s="115"/>
      <c r="J22" s="115"/>
      <c r="K22" s="115"/>
      <c r="L22" s="115"/>
      <c r="M22" s="115"/>
      <c r="N22" s="115"/>
      <c r="O22" s="115"/>
      <c r="P22" s="115"/>
      <c r="Q22" s="115"/>
      <c r="R22" s="115"/>
      <c r="S22" s="115"/>
      <c r="T22" s="115"/>
      <c r="U22" s="115"/>
      <c r="V22" s="115"/>
      <c r="W22" s="115"/>
      <c r="X22" s="116"/>
      <c r="Y22" s="117">
        <f t="shared" si="1"/>
        <v>0</v>
      </c>
    </row>
    <row r="23" spans="1:25" ht="15.95" customHeight="1" x14ac:dyDescent="0.15">
      <c r="A23" s="839"/>
      <c r="B23" s="118" t="s">
        <v>97</v>
      </c>
      <c r="C23" s="119" t="s">
        <v>98</v>
      </c>
      <c r="D23" s="120"/>
      <c r="E23" s="121"/>
      <c r="F23" s="122"/>
      <c r="G23" s="122"/>
      <c r="H23" s="122"/>
      <c r="I23" s="122"/>
      <c r="J23" s="122"/>
      <c r="K23" s="122"/>
      <c r="L23" s="122"/>
      <c r="M23" s="122"/>
      <c r="N23" s="122"/>
      <c r="O23" s="122"/>
      <c r="P23" s="122"/>
      <c r="Q23" s="122"/>
      <c r="R23" s="122"/>
      <c r="S23" s="122"/>
      <c r="T23" s="122"/>
      <c r="U23" s="122"/>
      <c r="V23" s="122"/>
      <c r="W23" s="122"/>
      <c r="X23" s="123"/>
      <c r="Y23" s="124">
        <f t="shared" si="1"/>
        <v>0</v>
      </c>
    </row>
    <row r="24" spans="1:25" ht="15.95" customHeight="1" x14ac:dyDescent="0.15">
      <c r="A24" s="840"/>
      <c r="B24" s="841" t="s">
        <v>99</v>
      </c>
      <c r="C24" s="842"/>
      <c r="D24" s="114" t="s">
        <v>100</v>
      </c>
      <c r="E24" s="105"/>
      <c r="F24" s="115"/>
      <c r="G24" s="115"/>
      <c r="H24" s="115"/>
      <c r="I24" s="115"/>
      <c r="J24" s="115"/>
      <c r="K24" s="115"/>
      <c r="L24" s="115"/>
      <c r="M24" s="115"/>
      <c r="N24" s="115"/>
      <c r="O24" s="115"/>
      <c r="P24" s="115"/>
      <c r="Q24" s="115"/>
      <c r="R24" s="115"/>
      <c r="S24" s="115"/>
      <c r="T24" s="115"/>
      <c r="U24" s="115"/>
      <c r="V24" s="115"/>
      <c r="W24" s="115"/>
      <c r="X24" s="116"/>
      <c r="Y24" s="117">
        <f t="shared" si="1"/>
        <v>0</v>
      </c>
    </row>
    <row r="25" spans="1:25" ht="15.95" customHeight="1" x14ac:dyDescent="0.15">
      <c r="A25" s="839"/>
      <c r="B25" s="118" t="s">
        <v>97</v>
      </c>
      <c r="C25" s="119" t="s">
        <v>98</v>
      </c>
      <c r="D25" s="120"/>
      <c r="E25" s="121"/>
      <c r="F25" s="122"/>
      <c r="G25" s="122"/>
      <c r="H25" s="122"/>
      <c r="I25" s="122"/>
      <c r="J25" s="122"/>
      <c r="K25" s="122"/>
      <c r="L25" s="122"/>
      <c r="M25" s="122"/>
      <c r="N25" s="122"/>
      <c r="O25" s="122"/>
      <c r="P25" s="122"/>
      <c r="Q25" s="122"/>
      <c r="R25" s="122"/>
      <c r="S25" s="122"/>
      <c r="T25" s="122"/>
      <c r="U25" s="122"/>
      <c r="V25" s="122"/>
      <c r="W25" s="122"/>
      <c r="X25" s="123"/>
      <c r="Y25" s="124">
        <f t="shared" si="1"/>
        <v>0</v>
      </c>
    </row>
    <row r="26" spans="1:25" ht="15.95" customHeight="1" x14ac:dyDescent="0.15">
      <c r="A26" s="840"/>
      <c r="B26" s="841" t="s">
        <v>99</v>
      </c>
      <c r="C26" s="842"/>
      <c r="D26" s="114" t="s">
        <v>100</v>
      </c>
      <c r="E26" s="105"/>
      <c r="F26" s="115"/>
      <c r="G26" s="115"/>
      <c r="H26" s="115"/>
      <c r="I26" s="115"/>
      <c r="J26" s="115"/>
      <c r="K26" s="115"/>
      <c r="L26" s="115"/>
      <c r="M26" s="115"/>
      <c r="N26" s="115"/>
      <c r="O26" s="115"/>
      <c r="P26" s="115"/>
      <c r="Q26" s="115"/>
      <c r="R26" s="115"/>
      <c r="S26" s="115"/>
      <c r="T26" s="115"/>
      <c r="U26" s="115"/>
      <c r="V26" s="115"/>
      <c r="W26" s="115"/>
      <c r="X26" s="116"/>
      <c r="Y26" s="117">
        <f t="shared" si="1"/>
        <v>0</v>
      </c>
    </row>
    <row r="27" spans="1:25" ht="15.95" customHeight="1" x14ac:dyDescent="0.15">
      <c r="A27" s="839"/>
      <c r="B27" s="118" t="s">
        <v>97</v>
      </c>
      <c r="C27" s="119" t="s">
        <v>98</v>
      </c>
      <c r="D27" s="120"/>
      <c r="E27" s="121"/>
      <c r="F27" s="122"/>
      <c r="G27" s="122"/>
      <c r="H27" s="122"/>
      <c r="I27" s="122"/>
      <c r="J27" s="122"/>
      <c r="K27" s="122"/>
      <c r="L27" s="122"/>
      <c r="M27" s="122"/>
      <c r="N27" s="122"/>
      <c r="O27" s="122"/>
      <c r="P27" s="122"/>
      <c r="Q27" s="122"/>
      <c r="R27" s="122"/>
      <c r="S27" s="122"/>
      <c r="T27" s="122"/>
      <c r="U27" s="122"/>
      <c r="V27" s="122"/>
      <c r="W27" s="122"/>
      <c r="X27" s="123"/>
      <c r="Y27" s="124">
        <f t="shared" si="1"/>
        <v>0</v>
      </c>
    </row>
    <row r="28" spans="1:25" ht="15.95" customHeight="1" x14ac:dyDescent="0.15">
      <c r="A28" s="840"/>
      <c r="B28" s="841" t="s">
        <v>99</v>
      </c>
      <c r="C28" s="842"/>
      <c r="D28" s="114" t="s">
        <v>100</v>
      </c>
      <c r="E28" s="105"/>
      <c r="F28" s="115"/>
      <c r="G28" s="115"/>
      <c r="H28" s="115"/>
      <c r="I28" s="115"/>
      <c r="J28" s="115"/>
      <c r="K28" s="115"/>
      <c r="L28" s="115"/>
      <c r="M28" s="115"/>
      <c r="N28" s="115"/>
      <c r="O28" s="115"/>
      <c r="P28" s="115"/>
      <c r="Q28" s="115"/>
      <c r="R28" s="115"/>
      <c r="S28" s="115"/>
      <c r="T28" s="115"/>
      <c r="U28" s="115"/>
      <c r="V28" s="115"/>
      <c r="W28" s="115"/>
      <c r="X28" s="116"/>
      <c r="Y28" s="117">
        <f t="shared" si="1"/>
        <v>0</v>
      </c>
    </row>
    <row r="29" spans="1:25" ht="15.95" customHeight="1" x14ac:dyDescent="0.15">
      <c r="A29" s="839"/>
      <c r="B29" s="118" t="s">
        <v>97</v>
      </c>
      <c r="C29" s="119" t="s">
        <v>98</v>
      </c>
      <c r="D29" s="120"/>
      <c r="E29" s="121"/>
      <c r="F29" s="122"/>
      <c r="G29" s="122"/>
      <c r="H29" s="122"/>
      <c r="I29" s="122"/>
      <c r="J29" s="122"/>
      <c r="K29" s="122"/>
      <c r="L29" s="122"/>
      <c r="M29" s="122"/>
      <c r="N29" s="122"/>
      <c r="O29" s="122"/>
      <c r="P29" s="122"/>
      <c r="Q29" s="122"/>
      <c r="R29" s="122"/>
      <c r="S29" s="122"/>
      <c r="T29" s="122"/>
      <c r="U29" s="122"/>
      <c r="V29" s="122"/>
      <c r="W29" s="122"/>
      <c r="X29" s="123"/>
      <c r="Y29" s="124">
        <f t="shared" si="1"/>
        <v>0</v>
      </c>
    </row>
    <row r="30" spans="1:25" ht="15.95" customHeight="1" x14ac:dyDescent="0.15">
      <c r="A30" s="840"/>
      <c r="B30" s="841" t="s">
        <v>99</v>
      </c>
      <c r="C30" s="842"/>
      <c r="D30" s="114" t="s">
        <v>100</v>
      </c>
      <c r="E30" s="105"/>
      <c r="F30" s="115"/>
      <c r="G30" s="115"/>
      <c r="H30" s="115"/>
      <c r="I30" s="115"/>
      <c r="J30" s="115"/>
      <c r="K30" s="115"/>
      <c r="L30" s="115"/>
      <c r="M30" s="115"/>
      <c r="N30" s="115"/>
      <c r="O30" s="115"/>
      <c r="P30" s="115"/>
      <c r="Q30" s="115"/>
      <c r="R30" s="115"/>
      <c r="S30" s="115"/>
      <c r="T30" s="115"/>
      <c r="U30" s="115"/>
      <c r="V30" s="115"/>
      <c r="W30" s="115"/>
      <c r="X30" s="116"/>
      <c r="Y30" s="117">
        <f t="shared" si="1"/>
        <v>0</v>
      </c>
    </row>
    <row r="31" spans="1:25" ht="15.95" customHeight="1" x14ac:dyDescent="0.15">
      <c r="A31" s="839"/>
      <c r="B31" s="118" t="s">
        <v>97</v>
      </c>
      <c r="C31" s="119" t="s">
        <v>98</v>
      </c>
      <c r="D31" s="120"/>
      <c r="E31" s="121"/>
      <c r="F31" s="122"/>
      <c r="G31" s="122"/>
      <c r="H31" s="122"/>
      <c r="I31" s="122"/>
      <c r="J31" s="122"/>
      <c r="K31" s="122"/>
      <c r="L31" s="122"/>
      <c r="M31" s="122"/>
      <c r="N31" s="122"/>
      <c r="O31" s="122"/>
      <c r="P31" s="122"/>
      <c r="Q31" s="122"/>
      <c r="R31" s="122"/>
      <c r="S31" s="122"/>
      <c r="T31" s="122"/>
      <c r="U31" s="122"/>
      <c r="V31" s="122"/>
      <c r="W31" s="122"/>
      <c r="X31" s="123"/>
      <c r="Y31" s="124">
        <f t="shared" si="1"/>
        <v>0</v>
      </c>
    </row>
    <row r="32" spans="1:25" ht="15.95" customHeight="1" x14ac:dyDescent="0.15">
      <c r="A32" s="840"/>
      <c r="B32" s="841" t="s">
        <v>99</v>
      </c>
      <c r="C32" s="842"/>
      <c r="D32" s="114" t="s">
        <v>100</v>
      </c>
      <c r="E32" s="105"/>
      <c r="F32" s="115"/>
      <c r="G32" s="115"/>
      <c r="H32" s="115"/>
      <c r="I32" s="115"/>
      <c r="J32" s="115"/>
      <c r="K32" s="115"/>
      <c r="L32" s="115"/>
      <c r="M32" s="115"/>
      <c r="N32" s="115"/>
      <c r="O32" s="115"/>
      <c r="P32" s="115"/>
      <c r="Q32" s="115"/>
      <c r="R32" s="115"/>
      <c r="S32" s="115"/>
      <c r="T32" s="115"/>
      <c r="U32" s="115"/>
      <c r="V32" s="115"/>
      <c r="W32" s="115"/>
      <c r="X32" s="116"/>
      <c r="Y32" s="117">
        <f t="shared" si="1"/>
        <v>0</v>
      </c>
    </row>
    <row r="33" spans="1:25" ht="15.95" customHeight="1" x14ac:dyDescent="0.15">
      <c r="A33" s="839"/>
      <c r="B33" s="118" t="s">
        <v>97</v>
      </c>
      <c r="C33" s="119" t="s">
        <v>98</v>
      </c>
      <c r="D33" s="120"/>
      <c r="E33" s="121"/>
      <c r="F33" s="122"/>
      <c r="G33" s="122"/>
      <c r="H33" s="122"/>
      <c r="I33" s="122"/>
      <c r="J33" s="122"/>
      <c r="K33" s="122"/>
      <c r="L33" s="122"/>
      <c r="M33" s="122"/>
      <c r="N33" s="122"/>
      <c r="O33" s="122"/>
      <c r="P33" s="122"/>
      <c r="Q33" s="122"/>
      <c r="R33" s="122"/>
      <c r="S33" s="122"/>
      <c r="T33" s="122"/>
      <c r="U33" s="122"/>
      <c r="V33" s="122"/>
      <c r="W33" s="122"/>
      <c r="X33" s="123"/>
      <c r="Y33" s="124">
        <f t="shared" si="1"/>
        <v>0</v>
      </c>
    </row>
    <row r="34" spans="1:25" ht="15.95" customHeight="1" x14ac:dyDescent="0.15">
      <c r="A34" s="840"/>
      <c r="B34" s="841" t="s">
        <v>99</v>
      </c>
      <c r="C34" s="842"/>
      <c r="D34" s="114" t="s">
        <v>100</v>
      </c>
      <c r="E34" s="105"/>
      <c r="F34" s="115"/>
      <c r="G34" s="115"/>
      <c r="H34" s="115"/>
      <c r="I34" s="115"/>
      <c r="J34" s="115"/>
      <c r="K34" s="115"/>
      <c r="L34" s="115"/>
      <c r="M34" s="115"/>
      <c r="N34" s="115"/>
      <c r="O34" s="115"/>
      <c r="P34" s="115"/>
      <c r="Q34" s="115"/>
      <c r="R34" s="115"/>
      <c r="S34" s="115"/>
      <c r="T34" s="115"/>
      <c r="U34" s="115"/>
      <c r="V34" s="115"/>
      <c r="W34" s="115"/>
      <c r="X34" s="116"/>
      <c r="Y34" s="117">
        <f t="shared" si="1"/>
        <v>0</v>
      </c>
    </row>
    <row r="35" spans="1:25" ht="15.95" customHeight="1" x14ac:dyDescent="0.15">
      <c r="A35" s="839"/>
      <c r="B35" s="118" t="s">
        <v>97</v>
      </c>
      <c r="C35" s="119" t="s">
        <v>98</v>
      </c>
      <c r="D35" s="120"/>
      <c r="E35" s="121"/>
      <c r="F35" s="122"/>
      <c r="G35" s="122"/>
      <c r="H35" s="122"/>
      <c r="I35" s="122"/>
      <c r="J35" s="122"/>
      <c r="K35" s="122"/>
      <c r="L35" s="122"/>
      <c r="M35" s="122"/>
      <c r="N35" s="122"/>
      <c r="O35" s="122"/>
      <c r="P35" s="122"/>
      <c r="Q35" s="122"/>
      <c r="R35" s="122"/>
      <c r="S35" s="122"/>
      <c r="T35" s="122"/>
      <c r="U35" s="122"/>
      <c r="V35" s="122"/>
      <c r="W35" s="122"/>
      <c r="X35" s="123"/>
      <c r="Y35" s="124">
        <f t="shared" si="1"/>
        <v>0</v>
      </c>
    </row>
    <row r="36" spans="1:25" ht="15.95" customHeight="1" x14ac:dyDescent="0.15">
      <c r="A36" s="840"/>
      <c r="B36" s="841" t="s">
        <v>99</v>
      </c>
      <c r="C36" s="842"/>
      <c r="D36" s="114" t="s">
        <v>100</v>
      </c>
      <c r="E36" s="105"/>
      <c r="F36" s="115"/>
      <c r="G36" s="115"/>
      <c r="H36" s="115"/>
      <c r="I36" s="115"/>
      <c r="J36" s="115"/>
      <c r="K36" s="115"/>
      <c r="L36" s="115"/>
      <c r="M36" s="115"/>
      <c r="N36" s="115"/>
      <c r="O36" s="115"/>
      <c r="P36" s="115"/>
      <c r="Q36" s="115"/>
      <c r="R36" s="115"/>
      <c r="S36" s="115"/>
      <c r="T36" s="115"/>
      <c r="U36" s="115"/>
      <c r="V36" s="115"/>
      <c r="W36" s="115"/>
      <c r="X36" s="116"/>
      <c r="Y36" s="117">
        <f t="shared" si="1"/>
        <v>0</v>
      </c>
    </row>
    <row r="37" spans="1:25" ht="15.95" customHeight="1" x14ac:dyDescent="0.15">
      <c r="A37" s="839"/>
      <c r="B37" s="118" t="s">
        <v>97</v>
      </c>
      <c r="C37" s="119" t="s">
        <v>98</v>
      </c>
      <c r="D37" s="120"/>
      <c r="E37" s="121"/>
      <c r="F37" s="122"/>
      <c r="G37" s="122"/>
      <c r="H37" s="122"/>
      <c r="I37" s="122"/>
      <c r="J37" s="122"/>
      <c r="K37" s="122"/>
      <c r="L37" s="122"/>
      <c r="M37" s="122"/>
      <c r="N37" s="122"/>
      <c r="O37" s="122"/>
      <c r="P37" s="122"/>
      <c r="Q37" s="122"/>
      <c r="R37" s="122"/>
      <c r="S37" s="122"/>
      <c r="T37" s="122"/>
      <c r="U37" s="122"/>
      <c r="V37" s="122"/>
      <c r="W37" s="122"/>
      <c r="X37" s="123"/>
      <c r="Y37" s="124">
        <f t="shared" si="1"/>
        <v>0</v>
      </c>
    </row>
    <row r="38" spans="1:25" ht="15.95" customHeight="1" x14ac:dyDescent="0.15">
      <c r="A38" s="840"/>
      <c r="B38" s="841" t="s">
        <v>99</v>
      </c>
      <c r="C38" s="842"/>
      <c r="D38" s="114" t="s">
        <v>100</v>
      </c>
      <c r="E38" s="105"/>
      <c r="F38" s="115"/>
      <c r="G38" s="115"/>
      <c r="H38" s="115"/>
      <c r="I38" s="115"/>
      <c r="J38" s="115"/>
      <c r="K38" s="115"/>
      <c r="L38" s="115"/>
      <c r="M38" s="115"/>
      <c r="N38" s="115"/>
      <c r="O38" s="115"/>
      <c r="P38" s="115"/>
      <c r="Q38" s="115"/>
      <c r="R38" s="115"/>
      <c r="S38" s="115"/>
      <c r="T38" s="115"/>
      <c r="U38" s="115"/>
      <c r="V38" s="115"/>
      <c r="W38" s="115"/>
      <c r="X38" s="116"/>
      <c r="Y38" s="117">
        <f t="shared" si="1"/>
        <v>0</v>
      </c>
    </row>
    <row r="39" spans="1:25" ht="15.95" customHeight="1" x14ac:dyDescent="0.15">
      <c r="A39" s="839"/>
      <c r="B39" s="118" t="s">
        <v>97</v>
      </c>
      <c r="C39" s="119" t="s">
        <v>98</v>
      </c>
      <c r="D39" s="120"/>
      <c r="E39" s="121"/>
      <c r="F39" s="122"/>
      <c r="G39" s="122"/>
      <c r="H39" s="122"/>
      <c r="I39" s="122"/>
      <c r="J39" s="122"/>
      <c r="K39" s="122"/>
      <c r="L39" s="122"/>
      <c r="M39" s="122"/>
      <c r="N39" s="122"/>
      <c r="O39" s="122"/>
      <c r="P39" s="122"/>
      <c r="Q39" s="122"/>
      <c r="R39" s="122"/>
      <c r="S39" s="122"/>
      <c r="T39" s="122"/>
      <c r="U39" s="122"/>
      <c r="V39" s="122"/>
      <c r="W39" s="122"/>
      <c r="X39" s="123"/>
      <c r="Y39" s="124">
        <f t="shared" si="1"/>
        <v>0</v>
      </c>
    </row>
    <row r="40" spans="1:25" ht="15.95" customHeight="1" x14ac:dyDescent="0.15">
      <c r="A40" s="840"/>
      <c r="B40" s="841" t="s">
        <v>99</v>
      </c>
      <c r="C40" s="842"/>
      <c r="D40" s="114" t="s">
        <v>100</v>
      </c>
      <c r="E40" s="105"/>
      <c r="F40" s="115"/>
      <c r="G40" s="115"/>
      <c r="H40" s="115"/>
      <c r="I40" s="115"/>
      <c r="J40" s="115"/>
      <c r="K40" s="115"/>
      <c r="L40" s="115"/>
      <c r="M40" s="115"/>
      <c r="N40" s="115"/>
      <c r="O40" s="115"/>
      <c r="P40" s="115"/>
      <c r="Q40" s="115"/>
      <c r="R40" s="115"/>
      <c r="S40" s="115"/>
      <c r="T40" s="115"/>
      <c r="U40" s="115"/>
      <c r="V40" s="115"/>
      <c r="W40" s="115"/>
      <c r="X40" s="116"/>
      <c r="Y40" s="117">
        <f t="shared" si="1"/>
        <v>0</v>
      </c>
    </row>
    <row r="41" spans="1:25" ht="15.95" customHeight="1" x14ac:dyDescent="0.15">
      <c r="A41" s="839"/>
      <c r="B41" s="118" t="s">
        <v>97</v>
      </c>
      <c r="C41" s="119" t="s">
        <v>98</v>
      </c>
      <c r="D41" s="120"/>
      <c r="E41" s="121"/>
      <c r="F41" s="122"/>
      <c r="G41" s="122"/>
      <c r="H41" s="122"/>
      <c r="I41" s="122"/>
      <c r="J41" s="122"/>
      <c r="K41" s="122"/>
      <c r="L41" s="122"/>
      <c r="M41" s="122"/>
      <c r="N41" s="122"/>
      <c r="O41" s="122"/>
      <c r="P41" s="122"/>
      <c r="Q41" s="122"/>
      <c r="R41" s="122"/>
      <c r="S41" s="122"/>
      <c r="T41" s="122"/>
      <c r="U41" s="122"/>
      <c r="V41" s="122"/>
      <c r="W41" s="122"/>
      <c r="X41" s="123"/>
      <c r="Y41" s="124">
        <f t="shared" si="1"/>
        <v>0</v>
      </c>
    </row>
    <row r="42" spans="1:25" ht="15.95" customHeight="1" x14ac:dyDescent="0.15">
      <c r="A42" s="840"/>
      <c r="B42" s="841" t="s">
        <v>99</v>
      </c>
      <c r="C42" s="842"/>
      <c r="D42" s="114" t="s">
        <v>100</v>
      </c>
      <c r="E42" s="105"/>
      <c r="F42" s="115"/>
      <c r="G42" s="115"/>
      <c r="H42" s="115"/>
      <c r="I42" s="115"/>
      <c r="J42" s="115"/>
      <c r="K42" s="115"/>
      <c r="L42" s="115"/>
      <c r="M42" s="115"/>
      <c r="N42" s="115"/>
      <c r="O42" s="115"/>
      <c r="P42" s="115"/>
      <c r="Q42" s="115"/>
      <c r="R42" s="115"/>
      <c r="S42" s="115"/>
      <c r="T42" s="115"/>
      <c r="U42" s="115"/>
      <c r="V42" s="115"/>
      <c r="W42" s="115"/>
      <c r="X42" s="116"/>
      <c r="Y42" s="117">
        <f t="shared" si="1"/>
        <v>0</v>
      </c>
    </row>
    <row r="43" spans="1:25" ht="15.95" customHeight="1" x14ac:dyDescent="0.15">
      <c r="A43" s="839"/>
      <c r="B43" s="118" t="s">
        <v>97</v>
      </c>
      <c r="C43" s="119" t="s">
        <v>98</v>
      </c>
      <c r="D43" s="120"/>
      <c r="E43" s="121"/>
      <c r="F43" s="122"/>
      <c r="G43" s="122"/>
      <c r="H43" s="122"/>
      <c r="I43" s="122"/>
      <c r="J43" s="122"/>
      <c r="K43" s="122"/>
      <c r="L43" s="122"/>
      <c r="M43" s="122"/>
      <c r="N43" s="122"/>
      <c r="O43" s="122"/>
      <c r="P43" s="122"/>
      <c r="Q43" s="122"/>
      <c r="R43" s="122"/>
      <c r="S43" s="122"/>
      <c r="T43" s="122"/>
      <c r="U43" s="122"/>
      <c r="V43" s="122"/>
      <c r="W43" s="122"/>
      <c r="X43" s="123"/>
      <c r="Y43" s="124">
        <f t="shared" si="1"/>
        <v>0</v>
      </c>
    </row>
    <row r="44" spans="1:25" ht="15.95" customHeight="1" x14ac:dyDescent="0.15">
      <c r="A44" s="840"/>
      <c r="B44" s="841" t="s">
        <v>99</v>
      </c>
      <c r="C44" s="842"/>
      <c r="D44" s="114" t="s">
        <v>100</v>
      </c>
      <c r="E44" s="105"/>
      <c r="F44" s="115"/>
      <c r="G44" s="115"/>
      <c r="H44" s="115"/>
      <c r="I44" s="115"/>
      <c r="J44" s="115"/>
      <c r="K44" s="115"/>
      <c r="L44" s="115"/>
      <c r="M44" s="115"/>
      <c r="N44" s="115"/>
      <c r="O44" s="115"/>
      <c r="P44" s="115"/>
      <c r="Q44" s="115"/>
      <c r="R44" s="115"/>
      <c r="S44" s="115"/>
      <c r="T44" s="115"/>
      <c r="U44" s="115"/>
      <c r="V44" s="115"/>
      <c r="W44" s="115"/>
      <c r="X44" s="116"/>
      <c r="Y44" s="117">
        <f t="shared" si="1"/>
        <v>0</v>
      </c>
    </row>
    <row r="45" spans="1:25" ht="15.95" customHeight="1" x14ac:dyDescent="0.15">
      <c r="A45" s="839"/>
      <c r="B45" s="118" t="s">
        <v>97</v>
      </c>
      <c r="C45" s="119" t="s">
        <v>98</v>
      </c>
      <c r="D45" s="120"/>
      <c r="E45" s="121"/>
      <c r="F45" s="122"/>
      <c r="G45" s="122"/>
      <c r="H45" s="122"/>
      <c r="I45" s="122"/>
      <c r="J45" s="122"/>
      <c r="K45" s="122"/>
      <c r="L45" s="122"/>
      <c r="M45" s="122"/>
      <c r="N45" s="122"/>
      <c r="O45" s="122"/>
      <c r="P45" s="122"/>
      <c r="Q45" s="122"/>
      <c r="R45" s="122"/>
      <c r="S45" s="122"/>
      <c r="T45" s="122"/>
      <c r="U45" s="122"/>
      <c r="V45" s="122"/>
      <c r="W45" s="122"/>
      <c r="X45" s="123"/>
      <c r="Y45" s="124">
        <f t="shared" si="1"/>
        <v>0</v>
      </c>
    </row>
    <row r="46" spans="1:25" ht="15.95" customHeight="1" x14ac:dyDescent="0.15">
      <c r="A46" s="840"/>
      <c r="B46" s="841" t="s">
        <v>99</v>
      </c>
      <c r="C46" s="842"/>
      <c r="D46" s="114" t="s">
        <v>100</v>
      </c>
      <c r="E46" s="105"/>
      <c r="F46" s="115"/>
      <c r="G46" s="115"/>
      <c r="H46" s="115"/>
      <c r="I46" s="115"/>
      <c r="J46" s="115"/>
      <c r="K46" s="115"/>
      <c r="L46" s="115"/>
      <c r="M46" s="115"/>
      <c r="N46" s="115"/>
      <c r="O46" s="115"/>
      <c r="P46" s="115"/>
      <c r="Q46" s="115"/>
      <c r="R46" s="115"/>
      <c r="S46" s="115"/>
      <c r="T46" s="115"/>
      <c r="U46" s="115"/>
      <c r="V46" s="115"/>
      <c r="W46" s="115"/>
      <c r="X46" s="116"/>
      <c r="Y46" s="117">
        <f t="shared" si="1"/>
        <v>0</v>
      </c>
    </row>
    <row r="47" spans="1:25" ht="15.95" customHeight="1" x14ac:dyDescent="0.15">
      <c r="A47" s="839"/>
      <c r="B47" s="118" t="s">
        <v>97</v>
      </c>
      <c r="C47" s="119" t="s">
        <v>98</v>
      </c>
      <c r="D47" s="120"/>
      <c r="E47" s="121"/>
      <c r="F47" s="122"/>
      <c r="G47" s="122"/>
      <c r="H47" s="122"/>
      <c r="I47" s="122"/>
      <c r="J47" s="122"/>
      <c r="K47" s="122"/>
      <c r="L47" s="122"/>
      <c r="M47" s="122"/>
      <c r="N47" s="122"/>
      <c r="O47" s="122"/>
      <c r="P47" s="122"/>
      <c r="Q47" s="122"/>
      <c r="R47" s="122"/>
      <c r="S47" s="122"/>
      <c r="T47" s="122"/>
      <c r="U47" s="122"/>
      <c r="V47" s="122"/>
      <c r="W47" s="122"/>
      <c r="X47" s="123"/>
      <c r="Y47" s="124">
        <f t="shared" si="1"/>
        <v>0</v>
      </c>
    </row>
    <row r="48" spans="1:25" ht="15.95" customHeight="1" x14ac:dyDescent="0.15">
      <c r="A48" s="840"/>
      <c r="B48" s="841" t="s">
        <v>99</v>
      </c>
      <c r="C48" s="842"/>
      <c r="D48" s="114" t="s">
        <v>100</v>
      </c>
      <c r="E48" s="105"/>
      <c r="F48" s="115"/>
      <c r="G48" s="115"/>
      <c r="H48" s="115"/>
      <c r="I48" s="115"/>
      <c r="J48" s="115"/>
      <c r="K48" s="115"/>
      <c r="L48" s="115"/>
      <c r="M48" s="115"/>
      <c r="N48" s="115"/>
      <c r="O48" s="115"/>
      <c r="P48" s="115"/>
      <c r="Q48" s="115"/>
      <c r="R48" s="115"/>
      <c r="S48" s="115"/>
      <c r="T48" s="115"/>
      <c r="U48" s="115"/>
      <c r="V48" s="115"/>
      <c r="W48" s="115"/>
      <c r="X48" s="116"/>
      <c r="Y48" s="117">
        <f t="shared" si="1"/>
        <v>0</v>
      </c>
    </row>
    <row r="49" spans="1:25" ht="15.95" customHeight="1" x14ac:dyDescent="0.15">
      <c r="A49" s="839"/>
      <c r="B49" s="118" t="s">
        <v>97</v>
      </c>
      <c r="C49" s="119" t="s">
        <v>98</v>
      </c>
      <c r="D49" s="120"/>
      <c r="E49" s="121"/>
      <c r="F49" s="122"/>
      <c r="G49" s="122"/>
      <c r="H49" s="122"/>
      <c r="I49" s="122"/>
      <c r="J49" s="122"/>
      <c r="K49" s="122"/>
      <c r="L49" s="122"/>
      <c r="M49" s="122"/>
      <c r="N49" s="122"/>
      <c r="O49" s="122"/>
      <c r="P49" s="122"/>
      <c r="Q49" s="122"/>
      <c r="R49" s="122"/>
      <c r="S49" s="122"/>
      <c r="T49" s="122"/>
      <c r="U49" s="122"/>
      <c r="V49" s="122"/>
      <c r="W49" s="122"/>
      <c r="X49" s="123"/>
      <c r="Y49" s="124">
        <f t="shared" si="1"/>
        <v>0</v>
      </c>
    </row>
    <row r="50" spans="1:25" ht="15.95" customHeight="1" thickBot="1" x14ac:dyDescent="0.2">
      <c r="A50" s="843"/>
      <c r="B50" s="841" t="s">
        <v>99</v>
      </c>
      <c r="C50" s="842"/>
      <c r="D50" s="114" t="s">
        <v>100</v>
      </c>
      <c r="E50" s="125"/>
      <c r="F50" s="126"/>
      <c r="G50" s="126"/>
      <c r="H50" s="126"/>
      <c r="I50" s="126"/>
      <c r="J50" s="126"/>
      <c r="K50" s="126"/>
      <c r="L50" s="126"/>
      <c r="M50" s="126"/>
      <c r="N50" s="126"/>
      <c r="O50" s="126"/>
      <c r="P50" s="126"/>
      <c r="Q50" s="126"/>
      <c r="R50" s="126"/>
      <c r="S50" s="126"/>
      <c r="T50" s="126"/>
      <c r="U50" s="126"/>
      <c r="V50" s="126"/>
      <c r="W50" s="126"/>
      <c r="X50" s="127"/>
      <c r="Y50" s="128">
        <f t="shared" si="1"/>
        <v>0</v>
      </c>
    </row>
    <row r="51" spans="1:25" ht="15.95" customHeight="1" thickTop="1" x14ac:dyDescent="0.15">
      <c r="A51" s="854" t="s">
        <v>101</v>
      </c>
      <c r="B51" s="855"/>
      <c r="C51" s="855"/>
      <c r="D51" s="67" t="s">
        <v>61</v>
      </c>
      <c r="E51" s="129">
        <f>SUM(E50,E48,E46,E44,E42,E40,E38,E36,E34,E32,E30,E28,E26,E24,E22,E20,E18,E16,E14,E12,E10,E8,E6)</f>
        <v>0</v>
      </c>
      <c r="F51" s="129">
        <f t="shared" ref="F51:X51" si="2">SUM(F50,F48,F46,F44,F42,F40,F38,F36,F34,F32,F30,F28,F26,F24,F22,F20,F18,F16,F14,F12,F10,F8,F6)</f>
        <v>0</v>
      </c>
      <c r="G51" s="129">
        <f t="shared" si="2"/>
        <v>0</v>
      </c>
      <c r="H51" s="129">
        <f t="shared" si="2"/>
        <v>0</v>
      </c>
      <c r="I51" s="129">
        <f t="shared" si="2"/>
        <v>0</v>
      </c>
      <c r="J51" s="129">
        <f t="shared" si="2"/>
        <v>0</v>
      </c>
      <c r="K51" s="129">
        <f t="shared" si="2"/>
        <v>0</v>
      </c>
      <c r="L51" s="129">
        <f t="shared" si="2"/>
        <v>0</v>
      </c>
      <c r="M51" s="129">
        <f t="shared" si="2"/>
        <v>0</v>
      </c>
      <c r="N51" s="129">
        <f t="shared" si="2"/>
        <v>0</v>
      </c>
      <c r="O51" s="129">
        <f t="shared" si="2"/>
        <v>0</v>
      </c>
      <c r="P51" s="129">
        <f t="shared" si="2"/>
        <v>0</v>
      </c>
      <c r="Q51" s="129">
        <f t="shared" si="2"/>
        <v>0</v>
      </c>
      <c r="R51" s="129">
        <f t="shared" si="2"/>
        <v>0</v>
      </c>
      <c r="S51" s="129">
        <f t="shared" si="2"/>
        <v>0</v>
      </c>
      <c r="T51" s="129">
        <f t="shared" si="2"/>
        <v>0</v>
      </c>
      <c r="U51" s="129">
        <f t="shared" si="2"/>
        <v>0</v>
      </c>
      <c r="V51" s="129">
        <f t="shared" si="2"/>
        <v>0</v>
      </c>
      <c r="W51" s="129">
        <f t="shared" si="2"/>
        <v>0</v>
      </c>
      <c r="X51" s="130">
        <f t="shared" si="2"/>
        <v>0</v>
      </c>
      <c r="Y51" s="131">
        <f t="shared" si="1"/>
        <v>0</v>
      </c>
    </row>
    <row r="52" spans="1:25" ht="15.95" customHeight="1" thickBot="1" x14ac:dyDescent="0.2">
      <c r="A52" s="856"/>
      <c r="B52" s="857"/>
      <c r="C52" s="857"/>
      <c r="D52" s="72" t="s">
        <v>313</v>
      </c>
      <c r="E52" s="132"/>
      <c r="F52" s="132"/>
      <c r="G52" s="132"/>
      <c r="H52" s="132"/>
      <c r="I52" s="132"/>
      <c r="J52" s="132"/>
      <c r="K52" s="132"/>
      <c r="L52" s="132"/>
      <c r="M52" s="132"/>
      <c r="N52" s="132"/>
      <c r="O52" s="132"/>
      <c r="P52" s="132"/>
      <c r="Q52" s="132"/>
      <c r="R52" s="132"/>
      <c r="S52" s="132"/>
      <c r="T52" s="132"/>
      <c r="U52" s="132"/>
      <c r="V52" s="132"/>
      <c r="W52" s="132"/>
      <c r="X52" s="133"/>
      <c r="Y52" s="134">
        <f t="shared" si="1"/>
        <v>0</v>
      </c>
    </row>
    <row r="53" spans="1:25" ht="15.95" customHeight="1" x14ac:dyDescent="0.15">
      <c r="A53" s="561" t="s">
        <v>315</v>
      </c>
    </row>
    <row r="54" spans="1:25" ht="15.95" customHeight="1" x14ac:dyDescent="0.15">
      <c r="A54" s="564" t="s">
        <v>102</v>
      </c>
    </row>
    <row r="55" spans="1:25" s="420" customFormat="1" ht="15.95" customHeight="1" x14ac:dyDescent="0.15">
      <c r="A55" s="565" t="s">
        <v>85</v>
      </c>
    </row>
    <row r="56" spans="1:25" ht="20.25" customHeight="1" x14ac:dyDescent="0.15"/>
    <row r="57" spans="1:25" ht="20.25" customHeight="1" x14ac:dyDescent="0.15"/>
    <row r="58" spans="1:25" ht="20.25" customHeight="1" x14ac:dyDescent="0.15"/>
    <row r="59" spans="1:25" ht="20.25" customHeight="1" x14ac:dyDescent="0.15"/>
    <row r="60" spans="1:25" ht="20.25" customHeight="1" x14ac:dyDescent="0.15"/>
    <row r="61" spans="1:25" ht="30" hidden="1" customHeight="1" x14ac:dyDescent="0.15"/>
  </sheetData>
  <sheetProtection insertRows="0"/>
  <protectedRanges>
    <protectedRange sqref="A56:IV61" name="範囲3"/>
    <protectedRange sqref="A5:X50" name="範囲1_1"/>
  </protectedRanges>
  <mergeCells count="51">
    <mergeCell ref="A41:A42"/>
    <mergeCell ref="B42:C42"/>
    <mergeCell ref="A49:A50"/>
    <mergeCell ref="B50:C50"/>
    <mergeCell ref="A51:C52"/>
    <mergeCell ref="A43:A44"/>
    <mergeCell ref="B44:C44"/>
    <mergeCell ref="A45:A46"/>
    <mergeCell ref="B46:C46"/>
    <mergeCell ref="A47:A48"/>
    <mergeCell ref="B48:C48"/>
    <mergeCell ref="A35:A36"/>
    <mergeCell ref="B36:C36"/>
    <mergeCell ref="A37:A38"/>
    <mergeCell ref="B38:C38"/>
    <mergeCell ref="A39:A40"/>
    <mergeCell ref="B40:C40"/>
    <mergeCell ref="A29:A30"/>
    <mergeCell ref="B30:C30"/>
    <mergeCell ref="A31:A32"/>
    <mergeCell ref="B32:C32"/>
    <mergeCell ref="A33:A34"/>
    <mergeCell ref="B34:C34"/>
    <mergeCell ref="A23:A24"/>
    <mergeCell ref="B24:C24"/>
    <mergeCell ref="A25:A26"/>
    <mergeCell ref="B26:C26"/>
    <mergeCell ref="A27:A28"/>
    <mergeCell ref="B28:C28"/>
    <mergeCell ref="A17:A18"/>
    <mergeCell ref="B18:C18"/>
    <mergeCell ref="A19:A20"/>
    <mergeCell ref="B20:C20"/>
    <mergeCell ref="A21:A22"/>
    <mergeCell ref="B22:C22"/>
    <mergeCell ref="A11:A12"/>
    <mergeCell ref="B12:C12"/>
    <mergeCell ref="A13:A14"/>
    <mergeCell ref="B14:C14"/>
    <mergeCell ref="A15:A16"/>
    <mergeCell ref="B16:C16"/>
    <mergeCell ref="A1:Y2"/>
    <mergeCell ref="A7:A8"/>
    <mergeCell ref="B8:C8"/>
    <mergeCell ref="A9:A10"/>
    <mergeCell ref="B10:C10"/>
    <mergeCell ref="A5:A6"/>
    <mergeCell ref="B6:C6"/>
    <mergeCell ref="A3:D4"/>
    <mergeCell ref="E3:X3"/>
    <mergeCell ref="Y3:Y4"/>
  </mergeCells>
  <phoneticPr fontId="2"/>
  <printOptions horizontalCentered="1"/>
  <pageMargins left="0.62992125984251968" right="0.39370078740157483" top="1.299212598425197" bottom="0.51181102362204722" header="0.51181102362204722" footer="0.51181102362204722"/>
  <pageSetup paperSize="8" scale="83" orientation="landscape" r:id="rId1"/>
  <headerFooter alignWithMargins="0">
    <oddHeader>&amp;R&amp;"+,標準"エネルギー回収型廃棄物処理施設整備工事及び運営事業
（事業計画書　&amp;A）</oddHeader>
  </headerFooter>
  <rowBreaks count="1" manualBreakCount="1">
    <brk id="60"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3"/>
  <sheetViews>
    <sheetView zoomScale="85" zoomScaleNormal="85" zoomScaleSheetLayoutView="85" workbookViewId="0">
      <pane xSplit="4" ySplit="5" topLeftCell="E6" activePane="bottomRight" state="frozen"/>
      <selection activeCell="X17" sqref="X17"/>
      <selection pane="topRight" activeCell="X17" sqref="X17"/>
      <selection pane="bottomLeft" activeCell="X17" sqref="X17"/>
      <selection pane="bottomRight" activeCell="X17" sqref="X17"/>
    </sheetView>
  </sheetViews>
  <sheetFormatPr defaultRowHeight="30" customHeight="1" x14ac:dyDescent="0.15"/>
  <cols>
    <col min="1" max="1" width="16.5" style="544" customWidth="1"/>
    <col min="2" max="2" width="7" style="544" customWidth="1"/>
    <col min="3" max="3" width="5.375" style="544" customWidth="1"/>
    <col min="4" max="4" width="11.875" style="544" customWidth="1"/>
    <col min="5" max="26" width="9.625" style="476" customWidth="1"/>
    <col min="27" max="27" width="12.625" style="476" customWidth="1"/>
    <col min="28" max="256" width="9" style="476"/>
    <col min="257" max="257" width="16.5" style="476" customWidth="1"/>
    <col min="258" max="258" width="7" style="476" customWidth="1"/>
    <col min="259" max="259" width="5.375" style="476" customWidth="1"/>
    <col min="260" max="260" width="8" style="476" customWidth="1"/>
    <col min="261" max="282" width="9.625" style="476" customWidth="1"/>
    <col min="283" max="283" width="12.625" style="476" customWidth="1"/>
    <col min="284" max="512" width="9" style="476"/>
    <col min="513" max="513" width="16.5" style="476" customWidth="1"/>
    <col min="514" max="514" width="7" style="476" customWidth="1"/>
    <col min="515" max="515" width="5.375" style="476" customWidth="1"/>
    <col min="516" max="516" width="8" style="476" customWidth="1"/>
    <col min="517" max="538" width="9.625" style="476" customWidth="1"/>
    <col min="539" max="539" width="12.625" style="476" customWidth="1"/>
    <col min="540" max="768" width="9" style="476"/>
    <col min="769" max="769" width="16.5" style="476" customWidth="1"/>
    <col min="770" max="770" width="7" style="476" customWidth="1"/>
    <col min="771" max="771" width="5.375" style="476" customWidth="1"/>
    <col min="772" max="772" width="8" style="476" customWidth="1"/>
    <col min="773" max="794" width="9.625" style="476" customWidth="1"/>
    <col min="795" max="795" width="12.625" style="476" customWidth="1"/>
    <col min="796" max="1024" width="9" style="476"/>
    <col min="1025" max="1025" width="16.5" style="476" customWidth="1"/>
    <col min="1026" max="1026" width="7" style="476" customWidth="1"/>
    <col min="1027" max="1027" width="5.375" style="476" customWidth="1"/>
    <col min="1028" max="1028" width="8" style="476" customWidth="1"/>
    <col min="1029" max="1050" width="9.625" style="476" customWidth="1"/>
    <col min="1051" max="1051" width="12.625" style="476" customWidth="1"/>
    <col min="1052" max="1280" width="9" style="476"/>
    <col min="1281" max="1281" width="16.5" style="476" customWidth="1"/>
    <col min="1282" max="1282" width="7" style="476" customWidth="1"/>
    <col min="1283" max="1283" width="5.375" style="476" customWidth="1"/>
    <col min="1284" max="1284" width="8" style="476" customWidth="1"/>
    <col min="1285" max="1306" width="9.625" style="476" customWidth="1"/>
    <col min="1307" max="1307" width="12.625" style="476" customWidth="1"/>
    <col min="1308" max="1536" width="9" style="476"/>
    <col min="1537" max="1537" width="16.5" style="476" customWidth="1"/>
    <col min="1538" max="1538" width="7" style="476" customWidth="1"/>
    <col min="1539" max="1539" width="5.375" style="476" customWidth="1"/>
    <col min="1540" max="1540" width="8" style="476" customWidth="1"/>
    <col min="1541" max="1562" width="9.625" style="476" customWidth="1"/>
    <col min="1563" max="1563" width="12.625" style="476" customWidth="1"/>
    <col min="1564" max="1792" width="9" style="476"/>
    <col min="1793" max="1793" width="16.5" style="476" customWidth="1"/>
    <col min="1794" max="1794" width="7" style="476" customWidth="1"/>
    <col min="1795" max="1795" width="5.375" style="476" customWidth="1"/>
    <col min="1796" max="1796" width="8" style="476" customWidth="1"/>
    <col min="1797" max="1818" width="9.625" style="476" customWidth="1"/>
    <col min="1819" max="1819" width="12.625" style="476" customWidth="1"/>
    <col min="1820" max="2048" width="9" style="476"/>
    <col min="2049" max="2049" width="16.5" style="476" customWidth="1"/>
    <col min="2050" max="2050" width="7" style="476" customWidth="1"/>
    <col min="2051" max="2051" width="5.375" style="476" customWidth="1"/>
    <col min="2052" max="2052" width="8" style="476" customWidth="1"/>
    <col min="2053" max="2074" width="9.625" style="476" customWidth="1"/>
    <col min="2075" max="2075" width="12.625" style="476" customWidth="1"/>
    <col min="2076" max="2304" width="9" style="476"/>
    <col min="2305" max="2305" width="16.5" style="476" customWidth="1"/>
    <col min="2306" max="2306" width="7" style="476" customWidth="1"/>
    <col min="2307" max="2307" width="5.375" style="476" customWidth="1"/>
    <col min="2308" max="2308" width="8" style="476" customWidth="1"/>
    <col min="2309" max="2330" width="9.625" style="476" customWidth="1"/>
    <col min="2331" max="2331" width="12.625" style="476" customWidth="1"/>
    <col min="2332" max="2560" width="9" style="476"/>
    <col min="2561" max="2561" width="16.5" style="476" customWidth="1"/>
    <col min="2562" max="2562" width="7" style="476" customWidth="1"/>
    <col min="2563" max="2563" width="5.375" style="476" customWidth="1"/>
    <col min="2564" max="2564" width="8" style="476" customWidth="1"/>
    <col min="2565" max="2586" width="9.625" style="476" customWidth="1"/>
    <col min="2587" max="2587" width="12.625" style="476" customWidth="1"/>
    <col min="2588" max="2816" width="9" style="476"/>
    <col min="2817" max="2817" width="16.5" style="476" customWidth="1"/>
    <col min="2818" max="2818" width="7" style="476" customWidth="1"/>
    <col min="2819" max="2819" width="5.375" style="476" customWidth="1"/>
    <col min="2820" max="2820" width="8" style="476" customWidth="1"/>
    <col min="2821" max="2842" width="9.625" style="476" customWidth="1"/>
    <col min="2843" max="2843" width="12.625" style="476" customWidth="1"/>
    <col min="2844" max="3072" width="9" style="476"/>
    <col min="3073" max="3073" width="16.5" style="476" customWidth="1"/>
    <col min="3074" max="3074" width="7" style="476" customWidth="1"/>
    <col min="3075" max="3075" width="5.375" style="476" customWidth="1"/>
    <col min="3076" max="3076" width="8" style="476" customWidth="1"/>
    <col min="3077" max="3098" width="9.625" style="476" customWidth="1"/>
    <col min="3099" max="3099" width="12.625" style="476" customWidth="1"/>
    <col min="3100" max="3328" width="9" style="476"/>
    <col min="3329" max="3329" width="16.5" style="476" customWidth="1"/>
    <col min="3330" max="3330" width="7" style="476" customWidth="1"/>
    <col min="3331" max="3331" width="5.375" style="476" customWidth="1"/>
    <col min="3332" max="3332" width="8" style="476" customWidth="1"/>
    <col min="3333" max="3354" width="9.625" style="476" customWidth="1"/>
    <col min="3355" max="3355" width="12.625" style="476" customWidth="1"/>
    <col min="3356" max="3584" width="9" style="476"/>
    <col min="3585" max="3585" width="16.5" style="476" customWidth="1"/>
    <col min="3586" max="3586" width="7" style="476" customWidth="1"/>
    <col min="3587" max="3587" width="5.375" style="476" customWidth="1"/>
    <col min="3588" max="3588" width="8" style="476" customWidth="1"/>
    <col min="3589" max="3610" width="9.625" style="476" customWidth="1"/>
    <col min="3611" max="3611" width="12.625" style="476" customWidth="1"/>
    <col min="3612" max="3840" width="9" style="476"/>
    <col min="3841" max="3841" width="16.5" style="476" customWidth="1"/>
    <col min="3842" max="3842" width="7" style="476" customWidth="1"/>
    <col min="3843" max="3843" width="5.375" style="476" customWidth="1"/>
    <col min="3844" max="3844" width="8" style="476" customWidth="1"/>
    <col min="3845" max="3866" width="9.625" style="476" customWidth="1"/>
    <col min="3867" max="3867" width="12.625" style="476" customWidth="1"/>
    <col min="3868" max="4096" width="9" style="476"/>
    <col min="4097" max="4097" width="16.5" style="476" customWidth="1"/>
    <col min="4098" max="4098" width="7" style="476" customWidth="1"/>
    <col min="4099" max="4099" width="5.375" style="476" customWidth="1"/>
    <col min="4100" max="4100" width="8" style="476" customWidth="1"/>
    <col min="4101" max="4122" width="9.625" style="476" customWidth="1"/>
    <col min="4123" max="4123" width="12.625" style="476" customWidth="1"/>
    <col min="4124" max="4352" width="9" style="476"/>
    <col min="4353" max="4353" width="16.5" style="476" customWidth="1"/>
    <col min="4354" max="4354" width="7" style="476" customWidth="1"/>
    <col min="4355" max="4355" width="5.375" style="476" customWidth="1"/>
    <col min="4356" max="4356" width="8" style="476" customWidth="1"/>
    <col min="4357" max="4378" width="9.625" style="476" customWidth="1"/>
    <col min="4379" max="4379" width="12.625" style="476" customWidth="1"/>
    <col min="4380" max="4608" width="9" style="476"/>
    <col min="4609" max="4609" width="16.5" style="476" customWidth="1"/>
    <col min="4610" max="4610" width="7" style="476" customWidth="1"/>
    <col min="4611" max="4611" width="5.375" style="476" customWidth="1"/>
    <col min="4612" max="4612" width="8" style="476" customWidth="1"/>
    <col min="4613" max="4634" width="9.625" style="476" customWidth="1"/>
    <col min="4635" max="4635" width="12.625" style="476" customWidth="1"/>
    <col min="4636" max="4864" width="9" style="476"/>
    <col min="4865" max="4865" width="16.5" style="476" customWidth="1"/>
    <col min="4866" max="4866" width="7" style="476" customWidth="1"/>
    <col min="4867" max="4867" width="5.375" style="476" customWidth="1"/>
    <col min="4868" max="4868" width="8" style="476" customWidth="1"/>
    <col min="4869" max="4890" width="9.625" style="476" customWidth="1"/>
    <col min="4891" max="4891" width="12.625" style="476" customWidth="1"/>
    <col min="4892" max="5120" width="9" style="476"/>
    <col min="5121" max="5121" width="16.5" style="476" customWidth="1"/>
    <col min="5122" max="5122" width="7" style="476" customWidth="1"/>
    <col min="5123" max="5123" width="5.375" style="476" customWidth="1"/>
    <col min="5124" max="5124" width="8" style="476" customWidth="1"/>
    <col min="5125" max="5146" width="9.625" style="476" customWidth="1"/>
    <col min="5147" max="5147" width="12.625" style="476" customWidth="1"/>
    <col min="5148" max="5376" width="9" style="476"/>
    <col min="5377" max="5377" width="16.5" style="476" customWidth="1"/>
    <col min="5378" max="5378" width="7" style="476" customWidth="1"/>
    <col min="5379" max="5379" width="5.375" style="476" customWidth="1"/>
    <col min="5380" max="5380" width="8" style="476" customWidth="1"/>
    <col min="5381" max="5402" width="9.625" style="476" customWidth="1"/>
    <col min="5403" max="5403" width="12.625" style="476" customWidth="1"/>
    <col min="5404" max="5632" width="9" style="476"/>
    <col min="5633" max="5633" width="16.5" style="476" customWidth="1"/>
    <col min="5634" max="5634" width="7" style="476" customWidth="1"/>
    <col min="5635" max="5635" width="5.375" style="476" customWidth="1"/>
    <col min="5636" max="5636" width="8" style="476" customWidth="1"/>
    <col min="5637" max="5658" width="9.625" style="476" customWidth="1"/>
    <col min="5659" max="5659" width="12.625" style="476" customWidth="1"/>
    <col min="5660" max="5888" width="9" style="476"/>
    <col min="5889" max="5889" width="16.5" style="476" customWidth="1"/>
    <col min="5890" max="5890" width="7" style="476" customWidth="1"/>
    <col min="5891" max="5891" width="5.375" style="476" customWidth="1"/>
    <col min="5892" max="5892" width="8" style="476" customWidth="1"/>
    <col min="5893" max="5914" width="9.625" style="476" customWidth="1"/>
    <col min="5915" max="5915" width="12.625" style="476" customWidth="1"/>
    <col min="5916" max="6144" width="9" style="476"/>
    <col min="6145" max="6145" width="16.5" style="476" customWidth="1"/>
    <col min="6146" max="6146" width="7" style="476" customWidth="1"/>
    <col min="6147" max="6147" width="5.375" style="476" customWidth="1"/>
    <col min="6148" max="6148" width="8" style="476" customWidth="1"/>
    <col min="6149" max="6170" width="9.625" style="476" customWidth="1"/>
    <col min="6171" max="6171" width="12.625" style="476" customWidth="1"/>
    <col min="6172" max="6400" width="9" style="476"/>
    <col min="6401" max="6401" width="16.5" style="476" customWidth="1"/>
    <col min="6402" max="6402" width="7" style="476" customWidth="1"/>
    <col min="6403" max="6403" width="5.375" style="476" customWidth="1"/>
    <col min="6404" max="6404" width="8" style="476" customWidth="1"/>
    <col min="6405" max="6426" width="9.625" style="476" customWidth="1"/>
    <col min="6427" max="6427" width="12.625" style="476" customWidth="1"/>
    <col min="6428" max="6656" width="9" style="476"/>
    <col min="6657" max="6657" width="16.5" style="476" customWidth="1"/>
    <col min="6658" max="6658" width="7" style="476" customWidth="1"/>
    <col min="6659" max="6659" width="5.375" style="476" customWidth="1"/>
    <col min="6660" max="6660" width="8" style="476" customWidth="1"/>
    <col min="6661" max="6682" width="9.625" style="476" customWidth="1"/>
    <col min="6683" max="6683" width="12.625" style="476" customWidth="1"/>
    <col min="6684" max="6912" width="9" style="476"/>
    <col min="6913" max="6913" width="16.5" style="476" customWidth="1"/>
    <col min="6914" max="6914" width="7" style="476" customWidth="1"/>
    <col min="6915" max="6915" width="5.375" style="476" customWidth="1"/>
    <col min="6916" max="6916" width="8" style="476" customWidth="1"/>
    <col min="6917" max="6938" width="9.625" style="476" customWidth="1"/>
    <col min="6939" max="6939" width="12.625" style="476" customWidth="1"/>
    <col min="6940" max="7168" width="9" style="476"/>
    <col min="7169" max="7169" width="16.5" style="476" customWidth="1"/>
    <col min="7170" max="7170" width="7" style="476" customWidth="1"/>
    <col min="7171" max="7171" width="5.375" style="476" customWidth="1"/>
    <col min="7172" max="7172" width="8" style="476" customWidth="1"/>
    <col min="7173" max="7194" width="9.625" style="476" customWidth="1"/>
    <col min="7195" max="7195" width="12.625" style="476" customWidth="1"/>
    <col min="7196" max="7424" width="9" style="476"/>
    <col min="7425" max="7425" width="16.5" style="476" customWidth="1"/>
    <col min="7426" max="7426" width="7" style="476" customWidth="1"/>
    <col min="7427" max="7427" width="5.375" style="476" customWidth="1"/>
    <col min="7428" max="7428" width="8" style="476" customWidth="1"/>
    <col min="7429" max="7450" width="9.625" style="476" customWidth="1"/>
    <col min="7451" max="7451" width="12.625" style="476" customWidth="1"/>
    <col min="7452" max="7680" width="9" style="476"/>
    <col min="7681" max="7681" width="16.5" style="476" customWidth="1"/>
    <col min="7682" max="7682" width="7" style="476" customWidth="1"/>
    <col min="7683" max="7683" width="5.375" style="476" customWidth="1"/>
    <col min="7684" max="7684" width="8" style="476" customWidth="1"/>
    <col min="7685" max="7706" width="9.625" style="476" customWidth="1"/>
    <col min="7707" max="7707" width="12.625" style="476" customWidth="1"/>
    <col min="7708" max="7936" width="9" style="476"/>
    <col min="7937" max="7937" width="16.5" style="476" customWidth="1"/>
    <col min="7938" max="7938" width="7" style="476" customWidth="1"/>
    <col min="7939" max="7939" width="5.375" style="476" customWidth="1"/>
    <col min="7940" max="7940" width="8" style="476" customWidth="1"/>
    <col min="7941" max="7962" width="9.625" style="476" customWidth="1"/>
    <col min="7963" max="7963" width="12.625" style="476" customWidth="1"/>
    <col min="7964" max="8192" width="9" style="476"/>
    <col min="8193" max="8193" width="16.5" style="476" customWidth="1"/>
    <col min="8194" max="8194" width="7" style="476" customWidth="1"/>
    <col min="8195" max="8195" width="5.375" style="476" customWidth="1"/>
    <col min="8196" max="8196" width="8" style="476" customWidth="1"/>
    <col min="8197" max="8218" width="9.625" style="476" customWidth="1"/>
    <col min="8219" max="8219" width="12.625" style="476" customWidth="1"/>
    <col min="8220" max="8448" width="9" style="476"/>
    <col min="8449" max="8449" width="16.5" style="476" customWidth="1"/>
    <col min="8450" max="8450" width="7" style="476" customWidth="1"/>
    <col min="8451" max="8451" width="5.375" style="476" customWidth="1"/>
    <col min="8452" max="8452" width="8" style="476" customWidth="1"/>
    <col min="8453" max="8474" width="9.625" style="476" customWidth="1"/>
    <col min="8475" max="8475" width="12.625" style="476" customWidth="1"/>
    <col min="8476" max="8704" width="9" style="476"/>
    <col min="8705" max="8705" width="16.5" style="476" customWidth="1"/>
    <col min="8706" max="8706" width="7" style="476" customWidth="1"/>
    <col min="8707" max="8707" width="5.375" style="476" customWidth="1"/>
    <col min="8708" max="8708" width="8" style="476" customWidth="1"/>
    <col min="8709" max="8730" width="9.625" style="476" customWidth="1"/>
    <col min="8731" max="8731" width="12.625" style="476" customWidth="1"/>
    <col min="8732" max="8960" width="9" style="476"/>
    <col min="8961" max="8961" width="16.5" style="476" customWidth="1"/>
    <col min="8962" max="8962" width="7" style="476" customWidth="1"/>
    <col min="8963" max="8963" width="5.375" style="476" customWidth="1"/>
    <col min="8964" max="8964" width="8" style="476" customWidth="1"/>
    <col min="8965" max="8986" width="9.625" style="476" customWidth="1"/>
    <col min="8987" max="8987" width="12.625" style="476" customWidth="1"/>
    <col min="8988" max="9216" width="9" style="476"/>
    <col min="9217" max="9217" width="16.5" style="476" customWidth="1"/>
    <col min="9218" max="9218" width="7" style="476" customWidth="1"/>
    <col min="9219" max="9219" width="5.375" style="476" customWidth="1"/>
    <col min="9220" max="9220" width="8" style="476" customWidth="1"/>
    <col min="9221" max="9242" width="9.625" style="476" customWidth="1"/>
    <col min="9243" max="9243" width="12.625" style="476" customWidth="1"/>
    <col min="9244" max="9472" width="9" style="476"/>
    <col min="9473" max="9473" width="16.5" style="476" customWidth="1"/>
    <col min="9474" max="9474" width="7" style="476" customWidth="1"/>
    <col min="9475" max="9475" width="5.375" style="476" customWidth="1"/>
    <col min="9476" max="9476" width="8" style="476" customWidth="1"/>
    <col min="9477" max="9498" width="9.625" style="476" customWidth="1"/>
    <col min="9499" max="9499" width="12.625" style="476" customWidth="1"/>
    <col min="9500" max="9728" width="9" style="476"/>
    <col min="9729" max="9729" width="16.5" style="476" customWidth="1"/>
    <col min="9730" max="9730" width="7" style="476" customWidth="1"/>
    <col min="9731" max="9731" width="5.375" style="476" customWidth="1"/>
    <col min="9732" max="9732" width="8" style="476" customWidth="1"/>
    <col min="9733" max="9754" width="9.625" style="476" customWidth="1"/>
    <col min="9755" max="9755" width="12.625" style="476" customWidth="1"/>
    <col min="9756" max="9984" width="9" style="476"/>
    <col min="9985" max="9985" width="16.5" style="476" customWidth="1"/>
    <col min="9986" max="9986" width="7" style="476" customWidth="1"/>
    <col min="9987" max="9987" width="5.375" style="476" customWidth="1"/>
    <col min="9988" max="9988" width="8" style="476" customWidth="1"/>
    <col min="9989" max="10010" width="9.625" style="476" customWidth="1"/>
    <col min="10011" max="10011" width="12.625" style="476" customWidth="1"/>
    <col min="10012" max="10240" width="9" style="476"/>
    <col min="10241" max="10241" width="16.5" style="476" customWidth="1"/>
    <col min="10242" max="10242" width="7" style="476" customWidth="1"/>
    <col min="10243" max="10243" width="5.375" style="476" customWidth="1"/>
    <col min="10244" max="10244" width="8" style="476" customWidth="1"/>
    <col min="10245" max="10266" width="9.625" style="476" customWidth="1"/>
    <col min="10267" max="10267" width="12.625" style="476" customWidth="1"/>
    <col min="10268" max="10496" width="9" style="476"/>
    <col min="10497" max="10497" width="16.5" style="476" customWidth="1"/>
    <col min="10498" max="10498" width="7" style="476" customWidth="1"/>
    <col min="10499" max="10499" width="5.375" style="476" customWidth="1"/>
    <col min="10500" max="10500" width="8" style="476" customWidth="1"/>
    <col min="10501" max="10522" width="9.625" style="476" customWidth="1"/>
    <col min="10523" max="10523" width="12.625" style="476" customWidth="1"/>
    <col min="10524" max="10752" width="9" style="476"/>
    <col min="10753" max="10753" width="16.5" style="476" customWidth="1"/>
    <col min="10754" max="10754" width="7" style="476" customWidth="1"/>
    <col min="10755" max="10755" width="5.375" style="476" customWidth="1"/>
    <col min="10756" max="10756" width="8" style="476" customWidth="1"/>
    <col min="10757" max="10778" width="9.625" style="476" customWidth="1"/>
    <col min="10779" max="10779" width="12.625" style="476" customWidth="1"/>
    <col min="10780" max="11008" width="9" style="476"/>
    <col min="11009" max="11009" width="16.5" style="476" customWidth="1"/>
    <col min="11010" max="11010" width="7" style="476" customWidth="1"/>
    <col min="11011" max="11011" width="5.375" style="476" customWidth="1"/>
    <col min="11012" max="11012" width="8" style="476" customWidth="1"/>
    <col min="11013" max="11034" width="9.625" style="476" customWidth="1"/>
    <col min="11035" max="11035" width="12.625" style="476" customWidth="1"/>
    <col min="11036" max="11264" width="9" style="476"/>
    <col min="11265" max="11265" width="16.5" style="476" customWidth="1"/>
    <col min="11266" max="11266" width="7" style="476" customWidth="1"/>
    <col min="11267" max="11267" width="5.375" style="476" customWidth="1"/>
    <col min="11268" max="11268" width="8" style="476" customWidth="1"/>
    <col min="11269" max="11290" width="9.625" style="476" customWidth="1"/>
    <col min="11291" max="11291" width="12.625" style="476" customWidth="1"/>
    <col min="11292" max="11520" width="9" style="476"/>
    <col min="11521" max="11521" width="16.5" style="476" customWidth="1"/>
    <col min="11522" max="11522" width="7" style="476" customWidth="1"/>
    <col min="11523" max="11523" width="5.375" style="476" customWidth="1"/>
    <col min="11524" max="11524" width="8" style="476" customWidth="1"/>
    <col min="11525" max="11546" width="9.625" style="476" customWidth="1"/>
    <col min="11547" max="11547" width="12.625" style="476" customWidth="1"/>
    <col min="11548" max="11776" width="9" style="476"/>
    <col min="11777" max="11777" width="16.5" style="476" customWidth="1"/>
    <col min="11778" max="11778" width="7" style="476" customWidth="1"/>
    <col min="11779" max="11779" width="5.375" style="476" customWidth="1"/>
    <col min="11780" max="11780" width="8" style="476" customWidth="1"/>
    <col min="11781" max="11802" width="9.625" style="476" customWidth="1"/>
    <col min="11803" max="11803" width="12.625" style="476" customWidth="1"/>
    <col min="11804" max="12032" width="9" style="476"/>
    <col min="12033" max="12033" width="16.5" style="476" customWidth="1"/>
    <col min="12034" max="12034" width="7" style="476" customWidth="1"/>
    <col min="12035" max="12035" width="5.375" style="476" customWidth="1"/>
    <col min="12036" max="12036" width="8" style="476" customWidth="1"/>
    <col min="12037" max="12058" width="9.625" style="476" customWidth="1"/>
    <col min="12059" max="12059" width="12.625" style="476" customWidth="1"/>
    <col min="12060" max="12288" width="9" style="476"/>
    <col min="12289" max="12289" width="16.5" style="476" customWidth="1"/>
    <col min="12290" max="12290" width="7" style="476" customWidth="1"/>
    <col min="12291" max="12291" width="5.375" style="476" customWidth="1"/>
    <col min="12292" max="12292" width="8" style="476" customWidth="1"/>
    <col min="12293" max="12314" width="9.625" style="476" customWidth="1"/>
    <col min="12315" max="12315" width="12.625" style="476" customWidth="1"/>
    <col min="12316" max="12544" width="9" style="476"/>
    <col min="12545" max="12545" width="16.5" style="476" customWidth="1"/>
    <col min="12546" max="12546" width="7" style="476" customWidth="1"/>
    <col min="12547" max="12547" width="5.375" style="476" customWidth="1"/>
    <col min="12548" max="12548" width="8" style="476" customWidth="1"/>
    <col min="12549" max="12570" width="9.625" style="476" customWidth="1"/>
    <col min="12571" max="12571" width="12.625" style="476" customWidth="1"/>
    <col min="12572" max="12800" width="9" style="476"/>
    <col min="12801" max="12801" width="16.5" style="476" customWidth="1"/>
    <col min="12802" max="12802" width="7" style="476" customWidth="1"/>
    <col min="12803" max="12803" width="5.375" style="476" customWidth="1"/>
    <col min="12804" max="12804" width="8" style="476" customWidth="1"/>
    <col min="12805" max="12826" width="9.625" style="476" customWidth="1"/>
    <col min="12827" max="12827" width="12.625" style="476" customWidth="1"/>
    <col min="12828" max="13056" width="9" style="476"/>
    <col min="13057" max="13057" width="16.5" style="476" customWidth="1"/>
    <col min="13058" max="13058" width="7" style="476" customWidth="1"/>
    <col min="13059" max="13059" width="5.375" style="476" customWidth="1"/>
    <col min="13060" max="13060" width="8" style="476" customWidth="1"/>
    <col min="13061" max="13082" width="9.625" style="476" customWidth="1"/>
    <col min="13083" max="13083" width="12.625" style="476" customWidth="1"/>
    <col min="13084" max="13312" width="9" style="476"/>
    <col min="13313" max="13313" width="16.5" style="476" customWidth="1"/>
    <col min="13314" max="13314" width="7" style="476" customWidth="1"/>
    <col min="13315" max="13315" width="5.375" style="476" customWidth="1"/>
    <col min="13316" max="13316" width="8" style="476" customWidth="1"/>
    <col min="13317" max="13338" width="9.625" style="476" customWidth="1"/>
    <col min="13339" max="13339" width="12.625" style="476" customWidth="1"/>
    <col min="13340" max="13568" width="9" style="476"/>
    <col min="13569" max="13569" width="16.5" style="476" customWidth="1"/>
    <col min="13570" max="13570" width="7" style="476" customWidth="1"/>
    <col min="13571" max="13571" width="5.375" style="476" customWidth="1"/>
    <col min="13572" max="13572" width="8" style="476" customWidth="1"/>
    <col min="13573" max="13594" width="9.625" style="476" customWidth="1"/>
    <col min="13595" max="13595" width="12.625" style="476" customWidth="1"/>
    <col min="13596" max="13824" width="9" style="476"/>
    <col min="13825" max="13825" width="16.5" style="476" customWidth="1"/>
    <col min="13826" max="13826" width="7" style="476" customWidth="1"/>
    <col min="13827" max="13827" width="5.375" style="476" customWidth="1"/>
    <col min="13828" max="13828" width="8" style="476" customWidth="1"/>
    <col min="13829" max="13850" width="9.625" style="476" customWidth="1"/>
    <col min="13851" max="13851" width="12.625" style="476" customWidth="1"/>
    <col min="13852" max="14080" width="9" style="476"/>
    <col min="14081" max="14081" width="16.5" style="476" customWidth="1"/>
    <col min="14082" max="14082" width="7" style="476" customWidth="1"/>
    <col min="14083" max="14083" width="5.375" style="476" customWidth="1"/>
    <col min="14084" max="14084" width="8" style="476" customWidth="1"/>
    <col min="14085" max="14106" width="9.625" style="476" customWidth="1"/>
    <col min="14107" max="14107" width="12.625" style="476" customWidth="1"/>
    <col min="14108" max="14336" width="9" style="476"/>
    <col min="14337" max="14337" width="16.5" style="476" customWidth="1"/>
    <col min="14338" max="14338" width="7" style="476" customWidth="1"/>
    <col min="14339" max="14339" width="5.375" style="476" customWidth="1"/>
    <col min="14340" max="14340" width="8" style="476" customWidth="1"/>
    <col min="14341" max="14362" width="9.625" style="476" customWidth="1"/>
    <col min="14363" max="14363" width="12.625" style="476" customWidth="1"/>
    <col min="14364" max="14592" width="9" style="476"/>
    <col min="14593" max="14593" width="16.5" style="476" customWidth="1"/>
    <col min="14594" max="14594" width="7" style="476" customWidth="1"/>
    <col min="14595" max="14595" width="5.375" style="476" customWidth="1"/>
    <col min="14596" max="14596" width="8" style="476" customWidth="1"/>
    <col min="14597" max="14618" width="9.625" style="476" customWidth="1"/>
    <col min="14619" max="14619" width="12.625" style="476" customWidth="1"/>
    <col min="14620" max="14848" width="9" style="476"/>
    <col min="14849" max="14849" width="16.5" style="476" customWidth="1"/>
    <col min="14850" max="14850" width="7" style="476" customWidth="1"/>
    <col min="14851" max="14851" width="5.375" style="476" customWidth="1"/>
    <col min="14852" max="14852" width="8" style="476" customWidth="1"/>
    <col min="14853" max="14874" width="9.625" style="476" customWidth="1"/>
    <col min="14875" max="14875" width="12.625" style="476" customWidth="1"/>
    <col min="14876" max="15104" width="9" style="476"/>
    <col min="15105" max="15105" width="16.5" style="476" customWidth="1"/>
    <col min="15106" max="15106" width="7" style="476" customWidth="1"/>
    <col min="15107" max="15107" width="5.375" style="476" customWidth="1"/>
    <col min="15108" max="15108" width="8" style="476" customWidth="1"/>
    <col min="15109" max="15130" width="9.625" style="476" customWidth="1"/>
    <col min="15131" max="15131" width="12.625" style="476" customWidth="1"/>
    <col min="15132" max="15360" width="9" style="476"/>
    <col min="15361" max="15361" width="16.5" style="476" customWidth="1"/>
    <col min="15362" max="15362" width="7" style="476" customWidth="1"/>
    <col min="15363" max="15363" width="5.375" style="476" customWidth="1"/>
    <col min="15364" max="15364" width="8" style="476" customWidth="1"/>
    <col min="15365" max="15386" width="9.625" style="476" customWidth="1"/>
    <col min="15387" max="15387" width="12.625" style="476" customWidth="1"/>
    <col min="15388" max="15616" width="9" style="476"/>
    <col min="15617" max="15617" width="16.5" style="476" customWidth="1"/>
    <col min="15618" max="15618" width="7" style="476" customWidth="1"/>
    <col min="15619" max="15619" width="5.375" style="476" customWidth="1"/>
    <col min="15620" max="15620" width="8" style="476" customWidth="1"/>
    <col min="15621" max="15642" width="9.625" style="476" customWidth="1"/>
    <col min="15643" max="15643" width="12.625" style="476" customWidth="1"/>
    <col min="15644" max="15872" width="9" style="476"/>
    <col min="15873" max="15873" width="16.5" style="476" customWidth="1"/>
    <col min="15874" max="15874" width="7" style="476" customWidth="1"/>
    <col min="15875" max="15875" width="5.375" style="476" customWidth="1"/>
    <col min="15876" max="15876" width="8" style="476" customWidth="1"/>
    <col min="15877" max="15898" width="9.625" style="476" customWidth="1"/>
    <col min="15899" max="15899" width="12.625" style="476" customWidth="1"/>
    <col min="15900" max="16128" width="9" style="476"/>
    <col min="16129" max="16129" width="16.5" style="476" customWidth="1"/>
    <col min="16130" max="16130" width="7" style="476" customWidth="1"/>
    <col min="16131" max="16131" width="5.375" style="476" customWidth="1"/>
    <col min="16132" max="16132" width="8" style="476" customWidth="1"/>
    <col min="16133" max="16154" width="9.625" style="476" customWidth="1"/>
    <col min="16155" max="16155" width="12.625" style="476" customWidth="1"/>
    <col min="16156" max="16384" width="9" style="476"/>
  </cols>
  <sheetData>
    <row r="1" spans="1:25" s="463" customFormat="1" ht="21" customHeight="1" x14ac:dyDescent="0.15">
      <c r="A1" s="820" t="s">
        <v>103</v>
      </c>
      <c r="B1" s="820"/>
      <c r="C1" s="820"/>
      <c r="D1" s="820"/>
      <c r="E1" s="820"/>
      <c r="F1" s="820"/>
      <c r="G1" s="820"/>
      <c r="H1" s="820"/>
      <c r="I1" s="820"/>
      <c r="J1" s="820"/>
      <c r="K1" s="820"/>
      <c r="L1" s="820"/>
      <c r="M1" s="820"/>
      <c r="N1" s="820"/>
      <c r="O1" s="820"/>
      <c r="P1" s="820"/>
      <c r="Q1" s="820"/>
      <c r="R1" s="820"/>
      <c r="S1" s="820"/>
      <c r="T1" s="820"/>
      <c r="U1" s="820"/>
      <c r="V1" s="820"/>
      <c r="W1" s="820"/>
      <c r="X1" s="820"/>
      <c r="Y1" s="820"/>
    </row>
    <row r="2" spans="1:25" s="463" customFormat="1" ht="17.25" customHeight="1" thickBot="1" x14ac:dyDescent="0.2">
      <c r="A2" s="556"/>
      <c r="B2" s="474"/>
      <c r="C2" s="474"/>
      <c r="D2" s="474"/>
      <c r="W2" s="861" t="s">
        <v>55</v>
      </c>
      <c r="X2" s="861"/>
      <c r="Y2" s="861"/>
    </row>
    <row r="3" spans="1:25" ht="15.95" customHeight="1" x14ac:dyDescent="0.15">
      <c r="A3" s="844" t="s">
        <v>104</v>
      </c>
      <c r="B3" s="862"/>
      <c r="C3" s="862"/>
      <c r="D3" s="863"/>
      <c r="E3" s="867"/>
      <c r="F3" s="867"/>
      <c r="G3" s="867"/>
      <c r="H3" s="867"/>
      <c r="I3" s="867"/>
      <c r="J3" s="867"/>
      <c r="K3" s="867"/>
      <c r="L3" s="867"/>
      <c r="M3" s="867"/>
      <c r="N3" s="867"/>
      <c r="O3" s="867"/>
      <c r="P3" s="867"/>
      <c r="Q3" s="867"/>
      <c r="R3" s="867"/>
      <c r="S3" s="867"/>
      <c r="T3" s="867"/>
      <c r="U3" s="867"/>
      <c r="V3" s="867"/>
      <c r="W3" s="867"/>
      <c r="X3" s="868"/>
      <c r="Y3" s="852" t="s">
        <v>96</v>
      </c>
    </row>
    <row r="4" spans="1:25" ht="30" customHeight="1" thickBot="1" x14ac:dyDescent="0.2">
      <c r="A4" s="864"/>
      <c r="B4" s="865"/>
      <c r="C4" s="865"/>
      <c r="D4" s="866"/>
      <c r="E4" s="559">
        <v>2024</v>
      </c>
      <c r="F4" s="559">
        <f t="shared" ref="F4:W4" si="0">E4+1</f>
        <v>2025</v>
      </c>
      <c r="G4" s="559">
        <f t="shared" si="0"/>
        <v>2026</v>
      </c>
      <c r="H4" s="559">
        <f t="shared" si="0"/>
        <v>2027</v>
      </c>
      <c r="I4" s="559">
        <f t="shared" si="0"/>
        <v>2028</v>
      </c>
      <c r="J4" s="559">
        <f t="shared" si="0"/>
        <v>2029</v>
      </c>
      <c r="K4" s="559">
        <f t="shared" si="0"/>
        <v>2030</v>
      </c>
      <c r="L4" s="559">
        <f t="shared" si="0"/>
        <v>2031</v>
      </c>
      <c r="M4" s="559">
        <f t="shared" si="0"/>
        <v>2032</v>
      </c>
      <c r="N4" s="559">
        <f t="shared" si="0"/>
        <v>2033</v>
      </c>
      <c r="O4" s="559">
        <f t="shared" si="0"/>
        <v>2034</v>
      </c>
      <c r="P4" s="559">
        <f t="shared" si="0"/>
        <v>2035</v>
      </c>
      <c r="Q4" s="559">
        <f t="shared" si="0"/>
        <v>2036</v>
      </c>
      <c r="R4" s="559">
        <f t="shared" si="0"/>
        <v>2037</v>
      </c>
      <c r="S4" s="559">
        <f t="shared" si="0"/>
        <v>2038</v>
      </c>
      <c r="T4" s="559">
        <f t="shared" si="0"/>
        <v>2039</v>
      </c>
      <c r="U4" s="559">
        <f t="shared" si="0"/>
        <v>2040</v>
      </c>
      <c r="V4" s="559">
        <f t="shared" si="0"/>
        <v>2041</v>
      </c>
      <c r="W4" s="559">
        <f t="shared" si="0"/>
        <v>2042</v>
      </c>
      <c r="X4" s="560">
        <f>W4+1</f>
        <v>2043</v>
      </c>
      <c r="Y4" s="869"/>
    </row>
    <row r="5" spans="1:25" ht="15.95" customHeight="1" thickBot="1" x14ac:dyDescent="0.2">
      <c r="A5" s="858" t="s">
        <v>106</v>
      </c>
      <c r="B5" s="859"/>
      <c r="C5" s="859"/>
      <c r="D5" s="860"/>
      <c r="E5" s="34">
        <v>24069</v>
      </c>
      <c r="F5" s="34">
        <v>23950</v>
      </c>
      <c r="G5" s="34">
        <v>23833</v>
      </c>
      <c r="H5" s="34">
        <v>23783</v>
      </c>
      <c r="I5" s="34">
        <v>23601</v>
      </c>
      <c r="J5" s="34">
        <v>23484</v>
      </c>
      <c r="K5" s="34">
        <v>23368</v>
      </c>
      <c r="L5" s="34">
        <v>23319</v>
      </c>
      <c r="M5" s="34">
        <v>23141</v>
      </c>
      <c r="N5" s="34">
        <v>23029</v>
      </c>
      <c r="O5" s="34">
        <v>22917</v>
      </c>
      <c r="P5" s="34">
        <v>22865</v>
      </c>
      <c r="Q5" s="34">
        <v>22693</v>
      </c>
      <c r="R5" s="34">
        <v>22583</v>
      </c>
      <c r="S5" s="34">
        <v>22473</v>
      </c>
      <c r="T5" s="34">
        <v>22424</v>
      </c>
      <c r="U5" s="34">
        <v>22252</v>
      </c>
      <c r="V5" s="34">
        <v>22140</v>
      </c>
      <c r="W5" s="34">
        <v>22027</v>
      </c>
      <c r="X5" s="135">
        <v>21974</v>
      </c>
      <c r="Y5" s="136">
        <f>SUM(E5:X5)</f>
        <v>459925</v>
      </c>
    </row>
    <row r="6" spans="1:25" ht="15.95" customHeight="1" x14ac:dyDescent="0.15">
      <c r="A6" s="870"/>
      <c r="B6" s="137" t="s">
        <v>97</v>
      </c>
      <c r="C6" s="138" t="s">
        <v>98</v>
      </c>
      <c r="D6" s="139"/>
      <c r="E6" s="111"/>
      <c r="F6" s="111"/>
      <c r="G6" s="111"/>
      <c r="H6" s="111"/>
      <c r="I6" s="111"/>
      <c r="J6" s="111"/>
      <c r="K6" s="111"/>
      <c r="L6" s="111"/>
      <c r="M6" s="111"/>
      <c r="N6" s="111"/>
      <c r="O6" s="111"/>
      <c r="P6" s="111"/>
      <c r="Q6" s="111"/>
      <c r="R6" s="111"/>
      <c r="S6" s="111"/>
      <c r="T6" s="111"/>
      <c r="U6" s="111"/>
      <c r="V6" s="111"/>
      <c r="W6" s="111"/>
      <c r="X6" s="112"/>
      <c r="Y6" s="113">
        <f>SUM(E6:X6)</f>
        <v>0</v>
      </c>
    </row>
    <row r="7" spans="1:25" ht="15.95" customHeight="1" x14ac:dyDescent="0.15">
      <c r="A7" s="870"/>
      <c r="B7" s="140" t="s">
        <v>107</v>
      </c>
      <c r="C7" s="141" t="s">
        <v>98</v>
      </c>
      <c r="D7" s="142"/>
      <c r="E7" s="144"/>
      <c r="F7" s="144"/>
      <c r="G7" s="144"/>
      <c r="H7" s="144"/>
      <c r="I7" s="144"/>
      <c r="J7" s="144"/>
      <c r="K7" s="144"/>
      <c r="L7" s="144"/>
      <c r="M7" s="144"/>
      <c r="N7" s="144"/>
      <c r="O7" s="144"/>
      <c r="P7" s="144"/>
      <c r="Q7" s="144"/>
      <c r="R7" s="144"/>
      <c r="S7" s="144"/>
      <c r="T7" s="144"/>
      <c r="U7" s="144"/>
      <c r="V7" s="144"/>
      <c r="W7" s="144"/>
      <c r="X7" s="145"/>
      <c r="Y7" s="146" t="s">
        <v>108</v>
      </c>
    </row>
    <row r="8" spans="1:25" ht="15.95" customHeight="1" x14ac:dyDescent="0.15">
      <c r="A8" s="871"/>
      <c r="B8" s="872" t="s">
        <v>109</v>
      </c>
      <c r="C8" s="873"/>
      <c r="D8" s="147" t="s">
        <v>100</v>
      </c>
      <c r="E8" s="149">
        <f>E6*E7</f>
        <v>0</v>
      </c>
      <c r="F8" s="149">
        <f>F6*F7</f>
        <v>0</v>
      </c>
      <c r="G8" s="149">
        <f>G6*G7</f>
        <v>0</v>
      </c>
      <c r="H8" s="149">
        <f t="shared" ref="H8:X8" si="1">H6*H7</f>
        <v>0</v>
      </c>
      <c r="I8" s="149">
        <f t="shared" si="1"/>
        <v>0</v>
      </c>
      <c r="J8" s="149">
        <f t="shared" si="1"/>
        <v>0</v>
      </c>
      <c r="K8" s="149">
        <f t="shared" si="1"/>
        <v>0</v>
      </c>
      <c r="L8" s="149">
        <f t="shared" si="1"/>
        <v>0</v>
      </c>
      <c r="M8" s="149">
        <f t="shared" si="1"/>
        <v>0</v>
      </c>
      <c r="N8" s="149">
        <f t="shared" si="1"/>
        <v>0</v>
      </c>
      <c r="O8" s="149">
        <f t="shared" si="1"/>
        <v>0</v>
      </c>
      <c r="P8" s="149">
        <f t="shared" si="1"/>
        <v>0</v>
      </c>
      <c r="Q8" s="149">
        <f t="shared" si="1"/>
        <v>0</v>
      </c>
      <c r="R8" s="149">
        <f t="shared" si="1"/>
        <v>0</v>
      </c>
      <c r="S8" s="149">
        <f t="shared" si="1"/>
        <v>0</v>
      </c>
      <c r="T8" s="149">
        <f t="shared" si="1"/>
        <v>0</v>
      </c>
      <c r="U8" s="149">
        <f t="shared" si="1"/>
        <v>0</v>
      </c>
      <c r="V8" s="149">
        <f t="shared" si="1"/>
        <v>0</v>
      </c>
      <c r="W8" s="149">
        <f t="shared" si="1"/>
        <v>0</v>
      </c>
      <c r="X8" s="150">
        <f t="shared" si="1"/>
        <v>0</v>
      </c>
      <c r="Y8" s="117">
        <f>SUM(E8:X8)</f>
        <v>0</v>
      </c>
    </row>
    <row r="9" spans="1:25" ht="15.95" customHeight="1" x14ac:dyDescent="0.15">
      <c r="A9" s="874"/>
      <c r="B9" s="151" t="s">
        <v>97</v>
      </c>
      <c r="C9" s="152" t="s">
        <v>98</v>
      </c>
      <c r="D9" s="153"/>
      <c r="E9" s="111"/>
      <c r="F9" s="111"/>
      <c r="G9" s="111"/>
      <c r="H9" s="111"/>
      <c r="I9" s="111"/>
      <c r="J9" s="111"/>
      <c r="K9" s="111"/>
      <c r="L9" s="111"/>
      <c r="M9" s="111"/>
      <c r="N9" s="111"/>
      <c r="O9" s="111"/>
      <c r="P9" s="111"/>
      <c r="Q9" s="111"/>
      <c r="R9" s="111"/>
      <c r="S9" s="111"/>
      <c r="T9" s="111"/>
      <c r="U9" s="111"/>
      <c r="V9" s="111"/>
      <c r="W9" s="111"/>
      <c r="X9" s="112"/>
      <c r="Y9" s="124">
        <f>SUM(E9:X9)</f>
        <v>0</v>
      </c>
    </row>
    <row r="10" spans="1:25" ht="15.95" customHeight="1" x14ac:dyDescent="0.15">
      <c r="A10" s="870"/>
      <c r="B10" s="140" t="s">
        <v>107</v>
      </c>
      <c r="C10" s="141" t="s">
        <v>98</v>
      </c>
      <c r="D10" s="142"/>
      <c r="E10" s="144"/>
      <c r="F10" s="144"/>
      <c r="G10" s="144"/>
      <c r="H10" s="144"/>
      <c r="I10" s="144"/>
      <c r="J10" s="144"/>
      <c r="K10" s="144"/>
      <c r="L10" s="144"/>
      <c r="M10" s="144"/>
      <c r="N10" s="144"/>
      <c r="O10" s="144"/>
      <c r="P10" s="144"/>
      <c r="Q10" s="144"/>
      <c r="R10" s="144"/>
      <c r="S10" s="144"/>
      <c r="T10" s="144"/>
      <c r="U10" s="144"/>
      <c r="V10" s="144"/>
      <c r="W10" s="144"/>
      <c r="X10" s="145"/>
      <c r="Y10" s="146" t="s">
        <v>108</v>
      </c>
    </row>
    <row r="11" spans="1:25" ht="15.95" customHeight="1" x14ac:dyDescent="0.15">
      <c r="A11" s="871"/>
      <c r="B11" s="872" t="s">
        <v>109</v>
      </c>
      <c r="C11" s="873"/>
      <c r="D11" s="147" t="s">
        <v>100</v>
      </c>
      <c r="E11" s="149">
        <f t="shared" ref="E11:X11" si="2">E9*E10</f>
        <v>0</v>
      </c>
      <c r="F11" s="149">
        <f t="shared" si="2"/>
        <v>0</v>
      </c>
      <c r="G11" s="149">
        <f t="shared" si="2"/>
        <v>0</v>
      </c>
      <c r="H11" s="149">
        <f t="shared" si="2"/>
        <v>0</v>
      </c>
      <c r="I11" s="149">
        <f t="shared" si="2"/>
        <v>0</v>
      </c>
      <c r="J11" s="149">
        <f t="shared" si="2"/>
        <v>0</v>
      </c>
      <c r="K11" s="149">
        <f t="shared" si="2"/>
        <v>0</v>
      </c>
      <c r="L11" s="149">
        <f t="shared" si="2"/>
        <v>0</v>
      </c>
      <c r="M11" s="149">
        <f t="shared" si="2"/>
        <v>0</v>
      </c>
      <c r="N11" s="149">
        <f t="shared" si="2"/>
        <v>0</v>
      </c>
      <c r="O11" s="149">
        <f t="shared" si="2"/>
        <v>0</v>
      </c>
      <c r="P11" s="149">
        <f t="shared" si="2"/>
        <v>0</v>
      </c>
      <c r="Q11" s="149">
        <f t="shared" si="2"/>
        <v>0</v>
      </c>
      <c r="R11" s="149">
        <f t="shared" si="2"/>
        <v>0</v>
      </c>
      <c r="S11" s="149">
        <f t="shared" si="2"/>
        <v>0</v>
      </c>
      <c r="T11" s="149">
        <f t="shared" si="2"/>
        <v>0</v>
      </c>
      <c r="U11" s="149">
        <f t="shared" si="2"/>
        <v>0</v>
      </c>
      <c r="V11" s="149">
        <f t="shared" si="2"/>
        <v>0</v>
      </c>
      <c r="W11" s="149">
        <f t="shared" si="2"/>
        <v>0</v>
      </c>
      <c r="X11" s="150">
        <f t="shared" si="2"/>
        <v>0</v>
      </c>
      <c r="Y11" s="117">
        <f>SUM(E11:X11)</f>
        <v>0</v>
      </c>
    </row>
    <row r="12" spans="1:25" ht="15.95" customHeight="1" x14ac:dyDescent="0.15">
      <c r="A12" s="874"/>
      <c r="B12" s="151" t="s">
        <v>97</v>
      </c>
      <c r="C12" s="152" t="s">
        <v>98</v>
      </c>
      <c r="D12" s="153"/>
      <c r="E12" s="111"/>
      <c r="F12" s="111"/>
      <c r="G12" s="111"/>
      <c r="H12" s="111"/>
      <c r="I12" s="111"/>
      <c r="J12" s="111"/>
      <c r="K12" s="111"/>
      <c r="L12" s="111"/>
      <c r="M12" s="111"/>
      <c r="N12" s="111"/>
      <c r="O12" s="111"/>
      <c r="P12" s="111"/>
      <c r="Q12" s="111"/>
      <c r="R12" s="111"/>
      <c r="S12" s="111"/>
      <c r="T12" s="111"/>
      <c r="U12" s="111"/>
      <c r="V12" s="111"/>
      <c r="W12" s="111"/>
      <c r="X12" s="112"/>
      <c r="Y12" s="124">
        <f>SUM(E12:X12)</f>
        <v>0</v>
      </c>
    </row>
    <row r="13" spans="1:25" ht="15.95" customHeight="1" x14ac:dyDescent="0.15">
      <c r="A13" s="870"/>
      <c r="B13" s="140" t="s">
        <v>107</v>
      </c>
      <c r="C13" s="141" t="s">
        <v>98</v>
      </c>
      <c r="D13" s="142"/>
      <c r="E13" s="144"/>
      <c r="F13" s="144"/>
      <c r="G13" s="144"/>
      <c r="H13" s="144"/>
      <c r="I13" s="144"/>
      <c r="J13" s="144"/>
      <c r="K13" s="144"/>
      <c r="L13" s="144"/>
      <c r="M13" s="144"/>
      <c r="N13" s="144"/>
      <c r="O13" s="144"/>
      <c r="P13" s="144"/>
      <c r="Q13" s="144"/>
      <c r="R13" s="144"/>
      <c r="S13" s="144"/>
      <c r="T13" s="144"/>
      <c r="U13" s="144"/>
      <c r="V13" s="144"/>
      <c r="W13" s="144"/>
      <c r="X13" s="145"/>
      <c r="Y13" s="146" t="s">
        <v>108</v>
      </c>
    </row>
    <row r="14" spans="1:25" ht="15.95" customHeight="1" x14ac:dyDescent="0.15">
      <c r="A14" s="871"/>
      <c r="B14" s="872" t="s">
        <v>109</v>
      </c>
      <c r="C14" s="873"/>
      <c r="D14" s="147" t="s">
        <v>100</v>
      </c>
      <c r="E14" s="149">
        <f t="shared" ref="E14:X14" si="3">E12*E13</f>
        <v>0</v>
      </c>
      <c r="F14" s="149">
        <f t="shared" si="3"/>
        <v>0</v>
      </c>
      <c r="G14" s="149">
        <f t="shared" si="3"/>
        <v>0</v>
      </c>
      <c r="H14" s="149">
        <f t="shared" si="3"/>
        <v>0</v>
      </c>
      <c r="I14" s="149">
        <f t="shared" si="3"/>
        <v>0</v>
      </c>
      <c r="J14" s="149">
        <f t="shared" si="3"/>
        <v>0</v>
      </c>
      <c r="K14" s="149">
        <f t="shared" si="3"/>
        <v>0</v>
      </c>
      <c r="L14" s="149">
        <f t="shared" si="3"/>
        <v>0</v>
      </c>
      <c r="M14" s="149">
        <f t="shared" si="3"/>
        <v>0</v>
      </c>
      <c r="N14" s="149">
        <f t="shared" si="3"/>
        <v>0</v>
      </c>
      <c r="O14" s="149">
        <f t="shared" si="3"/>
        <v>0</v>
      </c>
      <c r="P14" s="149">
        <f t="shared" si="3"/>
        <v>0</v>
      </c>
      <c r="Q14" s="149">
        <f t="shared" si="3"/>
        <v>0</v>
      </c>
      <c r="R14" s="149">
        <f t="shared" si="3"/>
        <v>0</v>
      </c>
      <c r="S14" s="149">
        <f t="shared" si="3"/>
        <v>0</v>
      </c>
      <c r="T14" s="149">
        <f t="shared" si="3"/>
        <v>0</v>
      </c>
      <c r="U14" s="149">
        <f t="shared" si="3"/>
        <v>0</v>
      </c>
      <c r="V14" s="149">
        <f t="shared" si="3"/>
        <v>0</v>
      </c>
      <c r="W14" s="149">
        <f t="shared" si="3"/>
        <v>0</v>
      </c>
      <c r="X14" s="150">
        <f t="shared" si="3"/>
        <v>0</v>
      </c>
      <c r="Y14" s="117">
        <f>SUM(E14:X14)</f>
        <v>0</v>
      </c>
    </row>
    <row r="15" spans="1:25" ht="15.95" customHeight="1" x14ac:dyDescent="0.15">
      <c r="A15" s="874"/>
      <c r="B15" s="151" t="s">
        <v>97</v>
      </c>
      <c r="C15" s="152" t="s">
        <v>98</v>
      </c>
      <c r="D15" s="153"/>
      <c r="E15" s="111"/>
      <c r="F15" s="111"/>
      <c r="G15" s="111"/>
      <c r="H15" s="111"/>
      <c r="I15" s="111"/>
      <c r="J15" s="111"/>
      <c r="K15" s="111"/>
      <c r="L15" s="111"/>
      <c r="M15" s="111"/>
      <c r="N15" s="111"/>
      <c r="O15" s="111"/>
      <c r="P15" s="111"/>
      <c r="Q15" s="111"/>
      <c r="R15" s="111"/>
      <c r="S15" s="111"/>
      <c r="T15" s="111"/>
      <c r="U15" s="111"/>
      <c r="V15" s="111"/>
      <c r="W15" s="111"/>
      <c r="X15" s="112"/>
      <c r="Y15" s="124">
        <f>SUM(E15:X15)</f>
        <v>0</v>
      </c>
    </row>
    <row r="16" spans="1:25" ht="15.95" customHeight="1" x14ac:dyDescent="0.15">
      <c r="A16" s="870"/>
      <c r="B16" s="140" t="s">
        <v>107</v>
      </c>
      <c r="C16" s="141" t="s">
        <v>98</v>
      </c>
      <c r="D16" s="142"/>
      <c r="E16" s="144"/>
      <c r="F16" s="144"/>
      <c r="G16" s="144"/>
      <c r="H16" s="144"/>
      <c r="I16" s="144"/>
      <c r="J16" s="144"/>
      <c r="K16" s="144"/>
      <c r="L16" s="144"/>
      <c r="M16" s="144"/>
      <c r="N16" s="144"/>
      <c r="O16" s="144"/>
      <c r="P16" s="144"/>
      <c r="Q16" s="144"/>
      <c r="R16" s="144"/>
      <c r="S16" s="144"/>
      <c r="T16" s="144"/>
      <c r="U16" s="144"/>
      <c r="V16" s="144"/>
      <c r="W16" s="144"/>
      <c r="X16" s="145"/>
      <c r="Y16" s="146" t="s">
        <v>108</v>
      </c>
    </row>
    <row r="17" spans="1:25" ht="15.95" customHeight="1" x14ac:dyDescent="0.15">
      <c r="A17" s="871"/>
      <c r="B17" s="872" t="s">
        <v>109</v>
      </c>
      <c r="C17" s="873"/>
      <c r="D17" s="147" t="s">
        <v>100</v>
      </c>
      <c r="E17" s="149">
        <f t="shared" ref="E17:X17" si="4">E15*E16</f>
        <v>0</v>
      </c>
      <c r="F17" s="149">
        <f t="shared" si="4"/>
        <v>0</v>
      </c>
      <c r="G17" s="149">
        <f t="shared" si="4"/>
        <v>0</v>
      </c>
      <c r="H17" s="149">
        <f t="shared" si="4"/>
        <v>0</v>
      </c>
      <c r="I17" s="149">
        <f t="shared" si="4"/>
        <v>0</v>
      </c>
      <c r="J17" s="149">
        <f t="shared" si="4"/>
        <v>0</v>
      </c>
      <c r="K17" s="149">
        <f t="shared" si="4"/>
        <v>0</v>
      </c>
      <c r="L17" s="149">
        <f t="shared" si="4"/>
        <v>0</v>
      </c>
      <c r="M17" s="149">
        <f t="shared" si="4"/>
        <v>0</v>
      </c>
      <c r="N17" s="149">
        <f t="shared" si="4"/>
        <v>0</v>
      </c>
      <c r="O17" s="149">
        <f t="shared" si="4"/>
        <v>0</v>
      </c>
      <c r="P17" s="149">
        <f t="shared" si="4"/>
        <v>0</v>
      </c>
      <c r="Q17" s="149">
        <f t="shared" si="4"/>
        <v>0</v>
      </c>
      <c r="R17" s="149">
        <f t="shared" si="4"/>
        <v>0</v>
      </c>
      <c r="S17" s="149">
        <f t="shared" si="4"/>
        <v>0</v>
      </c>
      <c r="T17" s="149">
        <f t="shared" si="4"/>
        <v>0</v>
      </c>
      <c r="U17" s="149">
        <f t="shared" si="4"/>
        <v>0</v>
      </c>
      <c r="V17" s="149">
        <f t="shared" si="4"/>
        <v>0</v>
      </c>
      <c r="W17" s="149">
        <f t="shared" si="4"/>
        <v>0</v>
      </c>
      <c r="X17" s="150">
        <f t="shared" si="4"/>
        <v>0</v>
      </c>
      <c r="Y17" s="117">
        <f>SUM(E17:X17)</f>
        <v>0</v>
      </c>
    </row>
    <row r="18" spans="1:25" ht="15.95" customHeight="1" x14ac:dyDescent="0.15">
      <c r="A18" s="874"/>
      <c r="B18" s="151" t="s">
        <v>97</v>
      </c>
      <c r="C18" s="152" t="s">
        <v>98</v>
      </c>
      <c r="D18" s="153"/>
      <c r="E18" s="111"/>
      <c r="F18" s="111"/>
      <c r="G18" s="111"/>
      <c r="H18" s="111"/>
      <c r="I18" s="111"/>
      <c r="J18" s="111"/>
      <c r="K18" s="111"/>
      <c r="L18" s="111"/>
      <c r="M18" s="111"/>
      <c r="N18" s="111"/>
      <c r="O18" s="111"/>
      <c r="P18" s="111"/>
      <c r="Q18" s="111"/>
      <c r="R18" s="111"/>
      <c r="S18" s="111"/>
      <c r="T18" s="111"/>
      <c r="U18" s="111"/>
      <c r="V18" s="111"/>
      <c r="W18" s="111"/>
      <c r="X18" s="112"/>
      <c r="Y18" s="124">
        <f>SUM(E18:X18)</f>
        <v>0</v>
      </c>
    </row>
    <row r="19" spans="1:25" ht="15.95" customHeight="1" x14ac:dyDescent="0.15">
      <c r="A19" s="870"/>
      <c r="B19" s="140" t="s">
        <v>107</v>
      </c>
      <c r="C19" s="141" t="s">
        <v>98</v>
      </c>
      <c r="D19" s="142"/>
      <c r="E19" s="144"/>
      <c r="F19" s="144"/>
      <c r="G19" s="144"/>
      <c r="H19" s="144"/>
      <c r="I19" s="144"/>
      <c r="J19" s="144"/>
      <c r="K19" s="144"/>
      <c r="L19" s="144"/>
      <c r="M19" s="144"/>
      <c r="N19" s="144"/>
      <c r="O19" s="144"/>
      <c r="P19" s="144"/>
      <c r="Q19" s="144"/>
      <c r="R19" s="144"/>
      <c r="S19" s="144"/>
      <c r="T19" s="144"/>
      <c r="U19" s="144"/>
      <c r="V19" s="144"/>
      <c r="W19" s="144"/>
      <c r="X19" s="145"/>
      <c r="Y19" s="146" t="s">
        <v>108</v>
      </c>
    </row>
    <row r="20" spans="1:25" ht="15.95" customHeight="1" x14ac:dyDescent="0.15">
      <c r="A20" s="871"/>
      <c r="B20" s="872" t="s">
        <v>109</v>
      </c>
      <c r="C20" s="873"/>
      <c r="D20" s="147" t="s">
        <v>100</v>
      </c>
      <c r="E20" s="149">
        <f t="shared" ref="E20:X20" si="5">E18*E19</f>
        <v>0</v>
      </c>
      <c r="F20" s="149">
        <f t="shared" si="5"/>
        <v>0</v>
      </c>
      <c r="G20" s="149">
        <f t="shared" si="5"/>
        <v>0</v>
      </c>
      <c r="H20" s="149">
        <f t="shared" si="5"/>
        <v>0</v>
      </c>
      <c r="I20" s="149">
        <f t="shared" si="5"/>
        <v>0</v>
      </c>
      <c r="J20" s="149">
        <f t="shared" si="5"/>
        <v>0</v>
      </c>
      <c r="K20" s="149">
        <f t="shared" si="5"/>
        <v>0</v>
      </c>
      <c r="L20" s="149">
        <f t="shared" si="5"/>
        <v>0</v>
      </c>
      <c r="M20" s="149">
        <f t="shared" si="5"/>
        <v>0</v>
      </c>
      <c r="N20" s="149">
        <f t="shared" si="5"/>
        <v>0</v>
      </c>
      <c r="O20" s="149">
        <f t="shared" si="5"/>
        <v>0</v>
      </c>
      <c r="P20" s="149">
        <f t="shared" si="5"/>
        <v>0</v>
      </c>
      <c r="Q20" s="149">
        <f t="shared" si="5"/>
        <v>0</v>
      </c>
      <c r="R20" s="149">
        <f t="shared" si="5"/>
        <v>0</v>
      </c>
      <c r="S20" s="149">
        <f t="shared" si="5"/>
        <v>0</v>
      </c>
      <c r="T20" s="149">
        <f t="shared" si="5"/>
        <v>0</v>
      </c>
      <c r="U20" s="149">
        <f t="shared" si="5"/>
        <v>0</v>
      </c>
      <c r="V20" s="149">
        <f t="shared" si="5"/>
        <v>0</v>
      </c>
      <c r="W20" s="149">
        <f t="shared" si="5"/>
        <v>0</v>
      </c>
      <c r="X20" s="150">
        <f t="shared" si="5"/>
        <v>0</v>
      </c>
      <c r="Y20" s="117">
        <f>SUM(E20:X20)</f>
        <v>0</v>
      </c>
    </row>
    <row r="21" spans="1:25" ht="15.95" customHeight="1" x14ac:dyDescent="0.15">
      <c r="A21" s="874"/>
      <c r="B21" s="151" t="s">
        <v>97</v>
      </c>
      <c r="C21" s="152" t="s">
        <v>98</v>
      </c>
      <c r="D21" s="153"/>
      <c r="E21" s="111"/>
      <c r="F21" s="111"/>
      <c r="G21" s="111"/>
      <c r="H21" s="111"/>
      <c r="I21" s="111"/>
      <c r="J21" s="111"/>
      <c r="K21" s="111"/>
      <c r="L21" s="111"/>
      <c r="M21" s="111"/>
      <c r="N21" s="111"/>
      <c r="O21" s="111"/>
      <c r="P21" s="111"/>
      <c r="Q21" s="111"/>
      <c r="R21" s="111"/>
      <c r="S21" s="111"/>
      <c r="T21" s="111"/>
      <c r="U21" s="111"/>
      <c r="V21" s="111"/>
      <c r="W21" s="111"/>
      <c r="X21" s="112"/>
      <c r="Y21" s="124">
        <f>SUM(E21:X21)</f>
        <v>0</v>
      </c>
    </row>
    <row r="22" spans="1:25" ht="15.95" customHeight="1" x14ac:dyDescent="0.15">
      <c r="A22" s="870"/>
      <c r="B22" s="140" t="s">
        <v>107</v>
      </c>
      <c r="C22" s="141" t="s">
        <v>98</v>
      </c>
      <c r="D22" s="142"/>
      <c r="E22" s="144"/>
      <c r="F22" s="144"/>
      <c r="G22" s="144"/>
      <c r="H22" s="144"/>
      <c r="I22" s="144"/>
      <c r="J22" s="144"/>
      <c r="K22" s="144"/>
      <c r="L22" s="144"/>
      <c r="M22" s="144"/>
      <c r="N22" s="144"/>
      <c r="O22" s="144"/>
      <c r="P22" s="144"/>
      <c r="Q22" s="144"/>
      <c r="R22" s="144"/>
      <c r="S22" s="144"/>
      <c r="T22" s="144"/>
      <c r="U22" s="144"/>
      <c r="V22" s="144"/>
      <c r="W22" s="144"/>
      <c r="X22" s="145"/>
      <c r="Y22" s="146" t="s">
        <v>108</v>
      </c>
    </row>
    <row r="23" spans="1:25" ht="15.95" customHeight="1" x14ac:dyDescent="0.15">
      <c r="A23" s="871"/>
      <c r="B23" s="872" t="s">
        <v>109</v>
      </c>
      <c r="C23" s="873"/>
      <c r="D23" s="147" t="s">
        <v>100</v>
      </c>
      <c r="E23" s="149">
        <f t="shared" ref="E23:X23" si="6">E21*E22</f>
        <v>0</v>
      </c>
      <c r="F23" s="149">
        <f t="shared" si="6"/>
        <v>0</v>
      </c>
      <c r="G23" s="149">
        <f t="shared" si="6"/>
        <v>0</v>
      </c>
      <c r="H23" s="149">
        <f t="shared" si="6"/>
        <v>0</v>
      </c>
      <c r="I23" s="149">
        <f t="shared" si="6"/>
        <v>0</v>
      </c>
      <c r="J23" s="149">
        <f t="shared" si="6"/>
        <v>0</v>
      </c>
      <c r="K23" s="149">
        <f t="shared" si="6"/>
        <v>0</v>
      </c>
      <c r="L23" s="149">
        <f t="shared" si="6"/>
        <v>0</v>
      </c>
      <c r="M23" s="149">
        <f t="shared" si="6"/>
        <v>0</v>
      </c>
      <c r="N23" s="149">
        <f t="shared" si="6"/>
        <v>0</v>
      </c>
      <c r="O23" s="149">
        <f t="shared" si="6"/>
        <v>0</v>
      </c>
      <c r="P23" s="149">
        <f t="shared" si="6"/>
        <v>0</v>
      </c>
      <c r="Q23" s="149">
        <f t="shared" si="6"/>
        <v>0</v>
      </c>
      <c r="R23" s="149">
        <f t="shared" si="6"/>
        <v>0</v>
      </c>
      <c r="S23" s="149">
        <f t="shared" si="6"/>
        <v>0</v>
      </c>
      <c r="T23" s="149">
        <f t="shared" si="6"/>
        <v>0</v>
      </c>
      <c r="U23" s="149">
        <f t="shared" si="6"/>
        <v>0</v>
      </c>
      <c r="V23" s="149">
        <f t="shared" si="6"/>
        <v>0</v>
      </c>
      <c r="W23" s="149">
        <f t="shared" si="6"/>
        <v>0</v>
      </c>
      <c r="X23" s="150">
        <f t="shared" si="6"/>
        <v>0</v>
      </c>
      <c r="Y23" s="117">
        <f>SUM(E23:X23)</f>
        <v>0</v>
      </c>
    </row>
    <row r="24" spans="1:25" ht="15.95" customHeight="1" x14ac:dyDescent="0.15">
      <c r="A24" s="874"/>
      <c r="B24" s="151" t="s">
        <v>97</v>
      </c>
      <c r="C24" s="152" t="s">
        <v>98</v>
      </c>
      <c r="D24" s="153"/>
      <c r="E24" s="111"/>
      <c r="F24" s="111"/>
      <c r="G24" s="111"/>
      <c r="H24" s="111"/>
      <c r="I24" s="111"/>
      <c r="J24" s="111"/>
      <c r="K24" s="111"/>
      <c r="L24" s="111"/>
      <c r="M24" s="111"/>
      <c r="N24" s="111"/>
      <c r="O24" s="111"/>
      <c r="P24" s="111"/>
      <c r="Q24" s="111"/>
      <c r="R24" s="111"/>
      <c r="S24" s="111"/>
      <c r="T24" s="111"/>
      <c r="U24" s="111"/>
      <c r="V24" s="111"/>
      <c r="W24" s="111"/>
      <c r="X24" s="112"/>
      <c r="Y24" s="124">
        <f>SUM(E24:X24)</f>
        <v>0</v>
      </c>
    </row>
    <row r="25" spans="1:25" ht="15.95" customHeight="1" x14ac:dyDescent="0.15">
      <c r="A25" s="870"/>
      <c r="B25" s="140" t="s">
        <v>107</v>
      </c>
      <c r="C25" s="141" t="s">
        <v>98</v>
      </c>
      <c r="D25" s="142"/>
      <c r="E25" s="144"/>
      <c r="F25" s="144"/>
      <c r="G25" s="144"/>
      <c r="H25" s="144"/>
      <c r="I25" s="144"/>
      <c r="J25" s="144"/>
      <c r="K25" s="144"/>
      <c r="L25" s="144"/>
      <c r="M25" s="144"/>
      <c r="N25" s="144"/>
      <c r="O25" s="144"/>
      <c r="P25" s="144"/>
      <c r="Q25" s="144"/>
      <c r="R25" s="144"/>
      <c r="S25" s="144"/>
      <c r="T25" s="144"/>
      <c r="U25" s="144"/>
      <c r="V25" s="144"/>
      <c r="W25" s="144"/>
      <c r="X25" s="145"/>
      <c r="Y25" s="146" t="s">
        <v>108</v>
      </c>
    </row>
    <row r="26" spans="1:25" ht="15.95" customHeight="1" x14ac:dyDescent="0.15">
      <c r="A26" s="871"/>
      <c r="B26" s="872" t="s">
        <v>109</v>
      </c>
      <c r="C26" s="873"/>
      <c r="D26" s="147" t="s">
        <v>100</v>
      </c>
      <c r="E26" s="149">
        <f t="shared" ref="E26:X26" si="7">E24*E25</f>
        <v>0</v>
      </c>
      <c r="F26" s="149">
        <f t="shared" si="7"/>
        <v>0</v>
      </c>
      <c r="G26" s="149">
        <f t="shared" si="7"/>
        <v>0</v>
      </c>
      <c r="H26" s="149">
        <f t="shared" si="7"/>
        <v>0</v>
      </c>
      <c r="I26" s="149">
        <f t="shared" si="7"/>
        <v>0</v>
      </c>
      <c r="J26" s="149">
        <f t="shared" si="7"/>
        <v>0</v>
      </c>
      <c r="K26" s="149">
        <f t="shared" si="7"/>
        <v>0</v>
      </c>
      <c r="L26" s="149">
        <f t="shared" si="7"/>
        <v>0</v>
      </c>
      <c r="M26" s="149">
        <f t="shared" si="7"/>
        <v>0</v>
      </c>
      <c r="N26" s="149">
        <f t="shared" si="7"/>
        <v>0</v>
      </c>
      <c r="O26" s="149">
        <f t="shared" si="7"/>
        <v>0</v>
      </c>
      <c r="P26" s="149">
        <f t="shared" si="7"/>
        <v>0</v>
      </c>
      <c r="Q26" s="149">
        <f t="shared" si="7"/>
        <v>0</v>
      </c>
      <c r="R26" s="149">
        <f t="shared" si="7"/>
        <v>0</v>
      </c>
      <c r="S26" s="149">
        <f t="shared" si="7"/>
        <v>0</v>
      </c>
      <c r="T26" s="149">
        <f t="shared" si="7"/>
        <v>0</v>
      </c>
      <c r="U26" s="149">
        <f t="shared" si="7"/>
        <v>0</v>
      </c>
      <c r="V26" s="149">
        <f t="shared" si="7"/>
        <v>0</v>
      </c>
      <c r="W26" s="149">
        <f t="shared" si="7"/>
        <v>0</v>
      </c>
      <c r="X26" s="150">
        <f t="shared" si="7"/>
        <v>0</v>
      </c>
      <c r="Y26" s="117">
        <f>SUM(E26:X26)</f>
        <v>0</v>
      </c>
    </row>
    <row r="27" spans="1:25" ht="15.95" customHeight="1" x14ac:dyDescent="0.15">
      <c r="A27" s="874"/>
      <c r="B27" s="151" t="s">
        <v>97</v>
      </c>
      <c r="C27" s="152" t="s">
        <v>98</v>
      </c>
      <c r="D27" s="153"/>
      <c r="E27" s="111"/>
      <c r="F27" s="111"/>
      <c r="G27" s="111"/>
      <c r="H27" s="111"/>
      <c r="I27" s="111"/>
      <c r="J27" s="111"/>
      <c r="K27" s="111"/>
      <c r="L27" s="111"/>
      <c r="M27" s="111"/>
      <c r="N27" s="111"/>
      <c r="O27" s="111"/>
      <c r="P27" s="111"/>
      <c r="Q27" s="111"/>
      <c r="R27" s="111"/>
      <c r="S27" s="111"/>
      <c r="T27" s="111"/>
      <c r="U27" s="111"/>
      <c r="V27" s="111"/>
      <c r="W27" s="111"/>
      <c r="X27" s="112"/>
      <c r="Y27" s="124">
        <f>SUM(E27:X27)</f>
        <v>0</v>
      </c>
    </row>
    <row r="28" spans="1:25" ht="15.95" customHeight="1" x14ac:dyDescent="0.15">
      <c r="A28" s="870"/>
      <c r="B28" s="140" t="s">
        <v>107</v>
      </c>
      <c r="C28" s="141" t="s">
        <v>98</v>
      </c>
      <c r="D28" s="142"/>
      <c r="E28" s="144"/>
      <c r="F28" s="144"/>
      <c r="G28" s="144"/>
      <c r="H28" s="144"/>
      <c r="I28" s="144"/>
      <c r="J28" s="144"/>
      <c r="K28" s="144"/>
      <c r="L28" s="144"/>
      <c r="M28" s="144"/>
      <c r="N28" s="144"/>
      <c r="O28" s="144"/>
      <c r="P28" s="144"/>
      <c r="Q28" s="144"/>
      <c r="R28" s="144"/>
      <c r="S28" s="144"/>
      <c r="T28" s="144"/>
      <c r="U28" s="144"/>
      <c r="V28" s="144"/>
      <c r="W28" s="144"/>
      <c r="X28" s="145"/>
      <c r="Y28" s="146" t="s">
        <v>108</v>
      </c>
    </row>
    <row r="29" spans="1:25" ht="15.95" customHeight="1" x14ac:dyDescent="0.15">
      <c r="A29" s="871"/>
      <c r="B29" s="872" t="s">
        <v>109</v>
      </c>
      <c r="C29" s="873"/>
      <c r="D29" s="147" t="s">
        <v>100</v>
      </c>
      <c r="E29" s="149">
        <f t="shared" ref="E29:X29" si="8">E27*E28</f>
        <v>0</v>
      </c>
      <c r="F29" s="149">
        <f t="shared" si="8"/>
        <v>0</v>
      </c>
      <c r="G29" s="149">
        <f t="shared" si="8"/>
        <v>0</v>
      </c>
      <c r="H29" s="149">
        <f t="shared" si="8"/>
        <v>0</v>
      </c>
      <c r="I29" s="149">
        <f t="shared" si="8"/>
        <v>0</v>
      </c>
      <c r="J29" s="149">
        <f t="shared" si="8"/>
        <v>0</v>
      </c>
      <c r="K29" s="149">
        <f t="shared" si="8"/>
        <v>0</v>
      </c>
      <c r="L29" s="149">
        <f t="shared" si="8"/>
        <v>0</v>
      </c>
      <c r="M29" s="149">
        <f t="shared" si="8"/>
        <v>0</v>
      </c>
      <c r="N29" s="149">
        <f t="shared" si="8"/>
        <v>0</v>
      </c>
      <c r="O29" s="149">
        <f t="shared" si="8"/>
        <v>0</v>
      </c>
      <c r="P29" s="149">
        <f t="shared" si="8"/>
        <v>0</v>
      </c>
      <c r="Q29" s="149">
        <f t="shared" si="8"/>
        <v>0</v>
      </c>
      <c r="R29" s="149">
        <f t="shared" si="8"/>
        <v>0</v>
      </c>
      <c r="S29" s="149">
        <f t="shared" si="8"/>
        <v>0</v>
      </c>
      <c r="T29" s="149">
        <f t="shared" si="8"/>
        <v>0</v>
      </c>
      <c r="U29" s="149">
        <f t="shared" si="8"/>
        <v>0</v>
      </c>
      <c r="V29" s="149">
        <f t="shared" si="8"/>
        <v>0</v>
      </c>
      <c r="W29" s="149">
        <f t="shared" si="8"/>
        <v>0</v>
      </c>
      <c r="X29" s="150">
        <f t="shared" si="8"/>
        <v>0</v>
      </c>
      <c r="Y29" s="117">
        <f>SUM(E29:X29)</f>
        <v>0</v>
      </c>
    </row>
    <row r="30" spans="1:25" ht="15.95" customHeight="1" x14ac:dyDescent="0.15">
      <c r="A30" s="874"/>
      <c r="B30" s="151" t="s">
        <v>97</v>
      </c>
      <c r="C30" s="152" t="s">
        <v>98</v>
      </c>
      <c r="D30" s="153"/>
      <c r="E30" s="111"/>
      <c r="F30" s="111"/>
      <c r="G30" s="111"/>
      <c r="H30" s="111"/>
      <c r="I30" s="111"/>
      <c r="J30" s="111"/>
      <c r="K30" s="111"/>
      <c r="L30" s="111"/>
      <c r="M30" s="111"/>
      <c r="N30" s="111"/>
      <c r="O30" s="111"/>
      <c r="P30" s="111"/>
      <c r="Q30" s="111"/>
      <c r="R30" s="111"/>
      <c r="S30" s="111"/>
      <c r="T30" s="111"/>
      <c r="U30" s="111"/>
      <c r="V30" s="111"/>
      <c r="W30" s="111"/>
      <c r="X30" s="112"/>
      <c r="Y30" s="124">
        <f>SUM(E30:X30)</f>
        <v>0</v>
      </c>
    </row>
    <row r="31" spans="1:25" ht="15.95" customHeight="1" x14ac:dyDescent="0.15">
      <c r="A31" s="870"/>
      <c r="B31" s="140" t="s">
        <v>107</v>
      </c>
      <c r="C31" s="141" t="s">
        <v>98</v>
      </c>
      <c r="D31" s="142"/>
      <c r="E31" s="144"/>
      <c r="F31" s="144"/>
      <c r="G31" s="144"/>
      <c r="H31" s="144"/>
      <c r="I31" s="144"/>
      <c r="J31" s="144"/>
      <c r="K31" s="144"/>
      <c r="L31" s="144"/>
      <c r="M31" s="144"/>
      <c r="N31" s="144"/>
      <c r="O31" s="144"/>
      <c r="P31" s="144"/>
      <c r="Q31" s="144"/>
      <c r="R31" s="144"/>
      <c r="S31" s="144"/>
      <c r="T31" s="144"/>
      <c r="U31" s="144"/>
      <c r="V31" s="144"/>
      <c r="W31" s="144"/>
      <c r="X31" s="145"/>
      <c r="Y31" s="146" t="s">
        <v>108</v>
      </c>
    </row>
    <row r="32" spans="1:25" ht="15.95" customHeight="1" x14ac:dyDescent="0.15">
      <c r="A32" s="871"/>
      <c r="B32" s="872" t="s">
        <v>109</v>
      </c>
      <c r="C32" s="873"/>
      <c r="D32" s="147" t="s">
        <v>100</v>
      </c>
      <c r="E32" s="149">
        <f t="shared" ref="E32:X32" si="9">E30*E31</f>
        <v>0</v>
      </c>
      <c r="F32" s="149">
        <f t="shared" si="9"/>
        <v>0</v>
      </c>
      <c r="G32" s="149">
        <f t="shared" si="9"/>
        <v>0</v>
      </c>
      <c r="H32" s="149">
        <f t="shared" si="9"/>
        <v>0</v>
      </c>
      <c r="I32" s="149">
        <f t="shared" si="9"/>
        <v>0</v>
      </c>
      <c r="J32" s="149">
        <f t="shared" si="9"/>
        <v>0</v>
      </c>
      <c r="K32" s="149">
        <f t="shared" si="9"/>
        <v>0</v>
      </c>
      <c r="L32" s="149">
        <f t="shared" si="9"/>
        <v>0</v>
      </c>
      <c r="M32" s="149">
        <f t="shared" si="9"/>
        <v>0</v>
      </c>
      <c r="N32" s="149">
        <f t="shared" si="9"/>
        <v>0</v>
      </c>
      <c r="O32" s="149">
        <f t="shared" si="9"/>
        <v>0</v>
      </c>
      <c r="P32" s="149">
        <f t="shared" si="9"/>
        <v>0</v>
      </c>
      <c r="Q32" s="149">
        <f t="shared" si="9"/>
        <v>0</v>
      </c>
      <c r="R32" s="149">
        <f t="shared" si="9"/>
        <v>0</v>
      </c>
      <c r="S32" s="149">
        <f t="shared" si="9"/>
        <v>0</v>
      </c>
      <c r="T32" s="149">
        <f t="shared" si="9"/>
        <v>0</v>
      </c>
      <c r="U32" s="149">
        <f t="shared" si="9"/>
        <v>0</v>
      </c>
      <c r="V32" s="149">
        <f t="shared" si="9"/>
        <v>0</v>
      </c>
      <c r="W32" s="149">
        <f t="shared" si="9"/>
        <v>0</v>
      </c>
      <c r="X32" s="150">
        <f t="shared" si="9"/>
        <v>0</v>
      </c>
      <c r="Y32" s="117">
        <f>SUM(E32:X32)</f>
        <v>0</v>
      </c>
    </row>
    <row r="33" spans="1:25" ht="15.95" customHeight="1" x14ac:dyDescent="0.15">
      <c r="A33" s="874"/>
      <c r="B33" s="151" t="s">
        <v>97</v>
      </c>
      <c r="C33" s="152" t="s">
        <v>98</v>
      </c>
      <c r="D33" s="153"/>
      <c r="E33" s="111"/>
      <c r="F33" s="111"/>
      <c r="G33" s="111"/>
      <c r="H33" s="111"/>
      <c r="I33" s="111"/>
      <c r="J33" s="111"/>
      <c r="K33" s="111"/>
      <c r="L33" s="111"/>
      <c r="M33" s="111"/>
      <c r="N33" s="111"/>
      <c r="O33" s="111"/>
      <c r="P33" s="111"/>
      <c r="Q33" s="111"/>
      <c r="R33" s="111"/>
      <c r="S33" s="111"/>
      <c r="T33" s="111"/>
      <c r="U33" s="111"/>
      <c r="V33" s="111"/>
      <c r="W33" s="111"/>
      <c r="X33" s="112"/>
      <c r="Y33" s="124">
        <f>SUM(E33:X33)</f>
        <v>0</v>
      </c>
    </row>
    <row r="34" spans="1:25" ht="15.95" customHeight="1" x14ac:dyDescent="0.15">
      <c r="A34" s="870"/>
      <c r="B34" s="140" t="s">
        <v>107</v>
      </c>
      <c r="C34" s="141" t="s">
        <v>98</v>
      </c>
      <c r="D34" s="142"/>
      <c r="E34" s="144"/>
      <c r="F34" s="144"/>
      <c r="G34" s="144"/>
      <c r="H34" s="144"/>
      <c r="I34" s="144"/>
      <c r="J34" s="144"/>
      <c r="K34" s="144"/>
      <c r="L34" s="144"/>
      <c r="M34" s="144"/>
      <c r="N34" s="144"/>
      <c r="O34" s="144"/>
      <c r="P34" s="144"/>
      <c r="Q34" s="144"/>
      <c r="R34" s="144"/>
      <c r="S34" s="144"/>
      <c r="T34" s="144"/>
      <c r="U34" s="144"/>
      <c r="V34" s="144"/>
      <c r="W34" s="144"/>
      <c r="X34" s="145"/>
      <c r="Y34" s="146" t="s">
        <v>108</v>
      </c>
    </row>
    <row r="35" spans="1:25" ht="15.95" customHeight="1" x14ac:dyDescent="0.15">
      <c r="A35" s="871"/>
      <c r="B35" s="872" t="s">
        <v>109</v>
      </c>
      <c r="C35" s="873"/>
      <c r="D35" s="147" t="s">
        <v>100</v>
      </c>
      <c r="E35" s="149">
        <f t="shared" ref="E35:X35" si="10">E33*E34</f>
        <v>0</v>
      </c>
      <c r="F35" s="149">
        <f t="shared" si="10"/>
        <v>0</v>
      </c>
      <c r="G35" s="149">
        <f t="shared" si="10"/>
        <v>0</v>
      </c>
      <c r="H35" s="149">
        <f t="shared" si="10"/>
        <v>0</v>
      </c>
      <c r="I35" s="149">
        <f t="shared" si="10"/>
        <v>0</v>
      </c>
      <c r="J35" s="149">
        <f t="shared" si="10"/>
        <v>0</v>
      </c>
      <c r="K35" s="149">
        <f t="shared" si="10"/>
        <v>0</v>
      </c>
      <c r="L35" s="149">
        <f t="shared" si="10"/>
        <v>0</v>
      </c>
      <c r="M35" s="149">
        <f t="shared" si="10"/>
        <v>0</v>
      </c>
      <c r="N35" s="149">
        <f t="shared" si="10"/>
        <v>0</v>
      </c>
      <c r="O35" s="149">
        <f t="shared" si="10"/>
        <v>0</v>
      </c>
      <c r="P35" s="149">
        <f t="shared" si="10"/>
        <v>0</v>
      </c>
      <c r="Q35" s="149">
        <f t="shared" si="10"/>
        <v>0</v>
      </c>
      <c r="R35" s="149">
        <f t="shared" si="10"/>
        <v>0</v>
      </c>
      <c r="S35" s="149">
        <f t="shared" si="10"/>
        <v>0</v>
      </c>
      <c r="T35" s="149">
        <f t="shared" si="10"/>
        <v>0</v>
      </c>
      <c r="U35" s="149">
        <f t="shared" si="10"/>
        <v>0</v>
      </c>
      <c r="V35" s="149">
        <f t="shared" si="10"/>
        <v>0</v>
      </c>
      <c r="W35" s="149">
        <f t="shared" si="10"/>
        <v>0</v>
      </c>
      <c r="X35" s="150">
        <f t="shared" si="10"/>
        <v>0</v>
      </c>
      <c r="Y35" s="117">
        <f>SUM(E35:X35)</f>
        <v>0</v>
      </c>
    </row>
    <row r="36" spans="1:25" ht="15.95" customHeight="1" x14ac:dyDescent="0.15">
      <c r="A36" s="874"/>
      <c r="B36" s="151" t="s">
        <v>97</v>
      </c>
      <c r="C36" s="152" t="s">
        <v>98</v>
      </c>
      <c r="D36" s="153"/>
      <c r="E36" s="111"/>
      <c r="F36" s="111"/>
      <c r="G36" s="111"/>
      <c r="H36" s="111"/>
      <c r="I36" s="111"/>
      <c r="J36" s="111"/>
      <c r="K36" s="111"/>
      <c r="L36" s="111"/>
      <c r="M36" s="111"/>
      <c r="N36" s="111"/>
      <c r="O36" s="111"/>
      <c r="P36" s="111"/>
      <c r="Q36" s="111"/>
      <c r="R36" s="111"/>
      <c r="S36" s="111"/>
      <c r="T36" s="111"/>
      <c r="U36" s="111"/>
      <c r="V36" s="111"/>
      <c r="W36" s="111"/>
      <c r="X36" s="112"/>
      <c r="Y36" s="124">
        <f>SUM(E36:X36)</f>
        <v>0</v>
      </c>
    </row>
    <row r="37" spans="1:25" ht="15.95" customHeight="1" x14ac:dyDescent="0.15">
      <c r="A37" s="870"/>
      <c r="B37" s="140" t="s">
        <v>107</v>
      </c>
      <c r="C37" s="141" t="s">
        <v>98</v>
      </c>
      <c r="D37" s="142"/>
      <c r="E37" s="144"/>
      <c r="F37" s="144"/>
      <c r="G37" s="144"/>
      <c r="H37" s="144"/>
      <c r="I37" s="144"/>
      <c r="J37" s="144"/>
      <c r="K37" s="144"/>
      <c r="L37" s="144"/>
      <c r="M37" s="144"/>
      <c r="N37" s="144"/>
      <c r="O37" s="144"/>
      <c r="P37" s="144"/>
      <c r="Q37" s="144"/>
      <c r="R37" s="144"/>
      <c r="S37" s="144"/>
      <c r="T37" s="144"/>
      <c r="U37" s="144"/>
      <c r="V37" s="144"/>
      <c r="W37" s="144"/>
      <c r="X37" s="145"/>
      <c r="Y37" s="146" t="s">
        <v>108</v>
      </c>
    </row>
    <row r="38" spans="1:25" ht="15.95" customHeight="1" x14ac:dyDescent="0.15">
      <c r="A38" s="871"/>
      <c r="B38" s="872" t="s">
        <v>109</v>
      </c>
      <c r="C38" s="873"/>
      <c r="D38" s="147" t="s">
        <v>100</v>
      </c>
      <c r="E38" s="149">
        <f t="shared" ref="E38:X38" si="11">E36*E37</f>
        <v>0</v>
      </c>
      <c r="F38" s="149">
        <f t="shared" si="11"/>
        <v>0</v>
      </c>
      <c r="G38" s="149">
        <f t="shared" si="11"/>
        <v>0</v>
      </c>
      <c r="H38" s="149">
        <f t="shared" si="11"/>
        <v>0</v>
      </c>
      <c r="I38" s="149">
        <f t="shared" si="11"/>
        <v>0</v>
      </c>
      <c r="J38" s="149">
        <f t="shared" si="11"/>
        <v>0</v>
      </c>
      <c r="K38" s="149">
        <f t="shared" si="11"/>
        <v>0</v>
      </c>
      <c r="L38" s="149">
        <f t="shared" si="11"/>
        <v>0</v>
      </c>
      <c r="M38" s="149">
        <f t="shared" si="11"/>
        <v>0</v>
      </c>
      <c r="N38" s="149">
        <f t="shared" si="11"/>
        <v>0</v>
      </c>
      <c r="O38" s="149">
        <f t="shared" si="11"/>
        <v>0</v>
      </c>
      <c r="P38" s="149">
        <f t="shared" si="11"/>
        <v>0</v>
      </c>
      <c r="Q38" s="149">
        <f t="shared" si="11"/>
        <v>0</v>
      </c>
      <c r="R38" s="149">
        <f t="shared" si="11"/>
        <v>0</v>
      </c>
      <c r="S38" s="149">
        <f t="shared" si="11"/>
        <v>0</v>
      </c>
      <c r="T38" s="149">
        <f t="shared" si="11"/>
        <v>0</v>
      </c>
      <c r="U38" s="149">
        <f t="shared" si="11"/>
        <v>0</v>
      </c>
      <c r="V38" s="149">
        <f t="shared" si="11"/>
        <v>0</v>
      </c>
      <c r="W38" s="149">
        <f t="shared" si="11"/>
        <v>0</v>
      </c>
      <c r="X38" s="150">
        <f t="shared" si="11"/>
        <v>0</v>
      </c>
      <c r="Y38" s="117">
        <f>SUM(E38:X38)</f>
        <v>0</v>
      </c>
    </row>
    <row r="39" spans="1:25" ht="15.95" customHeight="1" x14ac:dyDescent="0.15">
      <c r="A39" s="874"/>
      <c r="B39" s="151" t="s">
        <v>97</v>
      </c>
      <c r="C39" s="152" t="s">
        <v>98</v>
      </c>
      <c r="D39" s="153"/>
      <c r="E39" s="111"/>
      <c r="F39" s="111"/>
      <c r="G39" s="111"/>
      <c r="H39" s="111"/>
      <c r="I39" s="111"/>
      <c r="J39" s="111"/>
      <c r="K39" s="111"/>
      <c r="L39" s="111"/>
      <c r="M39" s="111"/>
      <c r="N39" s="111"/>
      <c r="O39" s="111"/>
      <c r="P39" s="111"/>
      <c r="Q39" s="111"/>
      <c r="R39" s="111"/>
      <c r="S39" s="111"/>
      <c r="T39" s="111"/>
      <c r="U39" s="111"/>
      <c r="V39" s="111"/>
      <c r="W39" s="111"/>
      <c r="X39" s="112"/>
      <c r="Y39" s="124">
        <f>SUM(E39:X39)</f>
        <v>0</v>
      </c>
    </row>
    <row r="40" spans="1:25" ht="15.95" customHeight="1" x14ac:dyDescent="0.15">
      <c r="A40" s="870"/>
      <c r="B40" s="140" t="s">
        <v>107</v>
      </c>
      <c r="C40" s="141" t="s">
        <v>98</v>
      </c>
      <c r="D40" s="142"/>
      <c r="E40" s="144"/>
      <c r="F40" s="144"/>
      <c r="G40" s="144"/>
      <c r="H40" s="144"/>
      <c r="I40" s="144"/>
      <c r="J40" s="144"/>
      <c r="K40" s="144"/>
      <c r="L40" s="144"/>
      <c r="M40" s="144"/>
      <c r="N40" s="144"/>
      <c r="O40" s="144"/>
      <c r="P40" s="144"/>
      <c r="Q40" s="144"/>
      <c r="R40" s="144"/>
      <c r="S40" s="144"/>
      <c r="T40" s="144"/>
      <c r="U40" s="144"/>
      <c r="V40" s="144"/>
      <c r="W40" s="144"/>
      <c r="X40" s="145"/>
      <c r="Y40" s="146" t="s">
        <v>108</v>
      </c>
    </row>
    <row r="41" spans="1:25" ht="15.95" customHeight="1" x14ac:dyDescent="0.15">
      <c r="A41" s="871"/>
      <c r="B41" s="872" t="s">
        <v>109</v>
      </c>
      <c r="C41" s="873"/>
      <c r="D41" s="147" t="s">
        <v>100</v>
      </c>
      <c r="E41" s="149">
        <f t="shared" ref="E41:X41" si="12">E39*E40</f>
        <v>0</v>
      </c>
      <c r="F41" s="149">
        <f t="shared" si="12"/>
        <v>0</v>
      </c>
      <c r="G41" s="149">
        <f t="shared" si="12"/>
        <v>0</v>
      </c>
      <c r="H41" s="149">
        <f t="shared" si="12"/>
        <v>0</v>
      </c>
      <c r="I41" s="149">
        <f t="shared" si="12"/>
        <v>0</v>
      </c>
      <c r="J41" s="149">
        <f t="shared" si="12"/>
        <v>0</v>
      </c>
      <c r="K41" s="149">
        <f t="shared" si="12"/>
        <v>0</v>
      </c>
      <c r="L41" s="149">
        <f t="shared" si="12"/>
        <v>0</v>
      </c>
      <c r="M41" s="149">
        <f t="shared" si="12"/>
        <v>0</v>
      </c>
      <c r="N41" s="149">
        <f t="shared" si="12"/>
        <v>0</v>
      </c>
      <c r="O41" s="149">
        <f t="shared" si="12"/>
        <v>0</v>
      </c>
      <c r="P41" s="149">
        <f t="shared" si="12"/>
        <v>0</v>
      </c>
      <c r="Q41" s="149">
        <f t="shared" si="12"/>
        <v>0</v>
      </c>
      <c r="R41" s="149">
        <f t="shared" si="12"/>
        <v>0</v>
      </c>
      <c r="S41" s="149">
        <f t="shared" si="12"/>
        <v>0</v>
      </c>
      <c r="T41" s="149">
        <f t="shared" si="12"/>
        <v>0</v>
      </c>
      <c r="U41" s="149">
        <f t="shared" si="12"/>
        <v>0</v>
      </c>
      <c r="V41" s="149">
        <f t="shared" si="12"/>
        <v>0</v>
      </c>
      <c r="W41" s="149">
        <f t="shared" si="12"/>
        <v>0</v>
      </c>
      <c r="X41" s="150">
        <f t="shared" si="12"/>
        <v>0</v>
      </c>
      <c r="Y41" s="117">
        <f>SUM(E41:X41)</f>
        <v>0</v>
      </c>
    </row>
    <row r="42" spans="1:25" ht="15.95" customHeight="1" x14ac:dyDescent="0.15">
      <c r="A42" s="874"/>
      <c r="B42" s="151" t="s">
        <v>97</v>
      </c>
      <c r="C42" s="152" t="s">
        <v>98</v>
      </c>
      <c r="D42" s="153"/>
      <c r="E42" s="111"/>
      <c r="F42" s="111"/>
      <c r="G42" s="111"/>
      <c r="H42" s="111"/>
      <c r="I42" s="111"/>
      <c r="J42" s="111"/>
      <c r="K42" s="111"/>
      <c r="L42" s="111"/>
      <c r="M42" s="111"/>
      <c r="N42" s="111"/>
      <c r="O42" s="111"/>
      <c r="P42" s="111"/>
      <c r="Q42" s="111"/>
      <c r="R42" s="111"/>
      <c r="S42" s="111"/>
      <c r="T42" s="111"/>
      <c r="U42" s="111"/>
      <c r="V42" s="111"/>
      <c r="W42" s="111"/>
      <c r="X42" s="112"/>
      <c r="Y42" s="124">
        <f>SUM(E42:X42)</f>
        <v>0</v>
      </c>
    </row>
    <row r="43" spans="1:25" ht="15.95" customHeight="1" x14ac:dyDescent="0.15">
      <c r="A43" s="870"/>
      <c r="B43" s="140" t="s">
        <v>107</v>
      </c>
      <c r="C43" s="141" t="s">
        <v>98</v>
      </c>
      <c r="D43" s="142"/>
      <c r="E43" s="144"/>
      <c r="F43" s="144"/>
      <c r="G43" s="144"/>
      <c r="H43" s="144"/>
      <c r="I43" s="144"/>
      <c r="J43" s="144"/>
      <c r="K43" s="144"/>
      <c r="L43" s="144"/>
      <c r="M43" s="144"/>
      <c r="N43" s="144"/>
      <c r="O43" s="144"/>
      <c r="P43" s="144"/>
      <c r="Q43" s="144"/>
      <c r="R43" s="144"/>
      <c r="S43" s="144"/>
      <c r="T43" s="144"/>
      <c r="U43" s="144"/>
      <c r="V43" s="144"/>
      <c r="W43" s="144"/>
      <c r="X43" s="145"/>
      <c r="Y43" s="146" t="s">
        <v>108</v>
      </c>
    </row>
    <row r="44" spans="1:25" ht="15.95" customHeight="1" x14ac:dyDescent="0.15">
      <c r="A44" s="871"/>
      <c r="B44" s="872" t="s">
        <v>109</v>
      </c>
      <c r="C44" s="873"/>
      <c r="D44" s="147" t="s">
        <v>100</v>
      </c>
      <c r="E44" s="149">
        <f t="shared" ref="E44:X44" si="13">E42*E43</f>
        <v>0</v>
      </c>
      <c r="F44" s="149">
        <f t="shared" si="13"/>
        <v>0</v>
      </c>
      <c r="G44" s="149">
        <f t="shared" si="13"/>
        <v>0</v>
      </c>
      <c r="H44" s="149">
        <f t="shared" si="13"/>
        <v>0</v>
      </c>
      <c r="I44" s="149">
        <f t="shared" si="13"/>
        <v>0</v>
      </c>
      <c r="J44" s="149">
        <f t="shared" si="13"/>
        <v>0</v>
      </c>
      <c r="K44" s="149">
        <f t="shared" si="13"/>
        <v>0</v>
      </c>
      <c r="L44" s="149">
        <f t="shared" si="13"/>
        <v>0</v>
      </c>
      <c r="M44" s="149">
        <f t="shared" si="13"/>
        <v>0</v>
      </c>
      <c r="N44" s="149">
        <f t="shared" si="13"/>
        <v>0</v>
      </c>
      <c r="O44" s="149">
        <f t="shared" si="13"/>
        <v>0</v>
      </c>
      <c r="P44" s="149">
        <f t="shared" si="13"/>
        <v>0</v>
      </c>
      <c r="Q44" s="149">
        <f t="shared" si="13"/>
        <v>0</v>
      </c>
      <c r="R44" s="149">
        <f t="shared" si="13"/>
        <v>0</v>
      </c>
      <c r="S44" s="149">
        <f t="shared" si="13"/>
        <v>0</v>
      </c>
      <c r="T44" s="149">
        <f t="shared" si="13"/>
        <v>0</v>
      </c>
      <c r="U44" s="149">
        <f t="shared" si="13"/>
        <v>0</v>
      </c>
      <c r="V44" s="149">
        <f t="shared" si="13"/>
        <v>0</v>
      </c>
      <c r="W44" s="149">
        <f t="shared" si="13"/>
        <v>0</v>
      </c>
      <c r="X44" s="150">
        <f t="shared" si="13"/>
        <v>0</v>
      </c>
      <c r="Y44" s="117">
        <f>SUM(E44:X44)</f>
        <v>0</v>
      </c>
    </row>
    <row r="45" spans="1:25" ht="15.95" customHeight="1" x14ac:dyDescent="0.15">
      <c r="A45" s="874"/>
      <c r="B45" s="151" t="s">
        <v>97</v>
      </c>
      <c r="C45" s="152" t="s">
        <v>98</v>
      </c>
      <c r="D45" s="153"/>
      <c r="E45" s="111"/>
      <c r="F45" s="111"/>
      <c r="G45" s="111"/>
      <c r="H45" s="111"/>
      <c r="I45" s="111"/>
      <c r="J45" s="111"/>
      <c r="K45" s="111"/>
      <c r="L45" s="111"/>
      <c r="M45" s="111"/>
      <c r="N45" s="111"/>
      <c r="O45" s="111"/>
      <c r="P45" s="111"/>
      <c r="Q45" s="111"/>
      <c r="R45" s="111"/>
      <c r="S45" s="111"/>
      <c r="T45" s="111"/>
      <c r="U45" s="111"/>
      <c r="V45" s="111"/>
      <c r="W45" s="111"/>
      <c r="X45" s="112"/>
      <c r="Y45" s="124">
        <f>SUM(E45:X45)</f>
        <v>0</v>
      </c>
    </row>
    <row r="46" spans="1:25" ht="15.95" customHeight="1" x14ac:dyDescent="0.15">
      <c r="A46" s="870"/>
      <c r="B46" s="140" t="s">
        <v>107</v>
      </c>
      <c r="C46" s="141" t="s">
        <v>98</v>
      </c>
      <c r="D46" s="142"/>
      <c r="E46" s="144"/>
      <c r="F46" s="144"/>
      <c r="G46" s="144"/>
      <c r="H46" s="144"/>
      <c r="I46" s="144"/>
      <c r="J46" s="144"/>
      <c r="K46" s="144"/>
      <c r="L46" s="144"/>
      <c r="M46" s="144"/>
      <c r="N46" s="144"/>
      <c r="O46" s="144"/>
      <c r="P46" s="144"/>
      <c r="Q46" s="144"/>
      <c r="R46" s="144"/>
      <c r="S46" s="144"/>
      <c r="T46" s="144"/>
      <c r="U46" s="144"/>
      <c r="V46" s="144"/>
      <c r="W46" s="144"/>
      <c r="X46" s="145"/>
      <c r="Y46" s="146" t="s">
        <v>108</v>
      </c>
    </row>
    <row r="47" spans="1:25" ht="15.95" customHeight="1" x14ac:dyDescent="0.15">
      <c r="A47" s="871"/>
      <c r="B47" s="872" t="s">
        <v>109</v>
      </c>
      <c r="C47" s="873"/>
      <c r="D47" s="147" t="s">
        <v>100</v>
      </c>
      <c r="E47" s="149">
        <f t="shared" ref="E47:X47" si="14">E45*E46</f>
        <v>0</v>
      </c>
      <c r="F47" s="149">
        <f t="shared" si="14"/>
        <v>0</v>
      </c>
      <c r="G47" s="149">
        <f t="shared" si="14"/>
        <v>0</v>
      </c>
      <c r="H47" s="149">
        <f t="shared" si="14"/>
        <v>0</v>
      </c>
      <c r="I47" s="149">
        <f t="shared" si="14"/>
        <v>0</v>
      </c>
      <c r="J47" s="149">
        <f t="shared" si="14"/>
        <v>0</v>
      </c>
      <c r="K47" s="149">
        <f t="shared" si="14"/>
        <v>0</v>
      </c>
      <c r="L47" s="149">
        <f t="shared" si="14"/>
        <v>0</v>
      </c>
      <c r="M47" s="149">
        <f t="shared" si="14"/>
        <v>0</v>
      </c>
      <c r="N47" s="149">
        <f t="shared" si="14"/>
        <v>0</v>
      </c>
      <c r="O47" s="149">
        <f t="shared" si="14"/>
        <v>0</v>
      </c>
      <c r="P47" s="149">
        <f t="shared" si="14"/>
        <v>0</v>
      </c>
      <c r="Q47" s="149">
        <f t="shared" si="14"/>
        <v>0</v>
      </c>
      <c r="R47" s="149">
        <f t="shared" si="14"/>
        <v>0</v>
      </c>
      <c r="S47" s="149">
        <f t="shared" si="14"/>
        <v>0</v>
      </c>
      <c r="T47" s="149">
        <f t="shared" si="14"/>
        <v>0</v>
      </c>
      <c r="U47" s="149">
        <f t="shared" si="14"/>
        <v>0</v>
      </c>
      <c r="V47" s="149">
        <f t="shared" si="14"/>
        <v>0</v>
      </c>
      <c r="W47" s="149">
        <f t="shared" si="14"/>
        <v>0</v>
      </c>
      <c r="X47" s="150">
        <f t="shared" si="14"/>
        <v>0</v>
      </c>
      <c r="Y47" s="117">
        <f>SUM(E47:X47)</f>
        <v>0</v>
      </c>
    </row>
    <row r="48" spans="1:25" ht="15.95" customHeight="1" x14ac:dyDescent="0.15">
      <c r="A48" s="874"/>
      <c r="B48" s="151" t="s">
        <v>97</v>
      </c>
      <c r="C48" s="152" t="s">
        <v>98</v>
      </c>
      <c r="D48" s="153"/>
      <c r="E48" s="111"/>
      <c r="F48" s="111"/>
      <c r="G48" s="111"/>
      <c r="H48" s="111"/>
      <c r="I48" s="111"/>
      <c r="J48" s="111"/>
      <c r="K48" s="111"/>
      <c r="L48" s="111"/>
      <c r="M48" s="111"/>
      <c r="N48" s="111"/>
      <c r="O48" s="111"/>
      <c r="P48" s="111"/>
      <c r="Q48" s="111"/>
      <c r="R48" s="111"/>
      <c r="S48" s="111"/>
      <c r="T48" s="111"/>
      <c r="U48" s="111"/>
      <c r="V48" s="111"/>
      <c r="W48" s="111"/>
      <c r="X48" s="112"/>
      <c r="Y48" s="124">
        <f>SUM(E48:X48)</f>
        <v>0</v>
      </c>
    </row>
    <row r="49" spans="1:25" ht="15.95" customHeight="1" x14ac:dyDescent="0.15">
      <c r="A49" s="870"/>
      <c r="B49" s="140" t="s">
        <v>107</v>
      </c>
      <c r="C49" s="141" t="s">
        <v>98</v>
      </c>
      <c r="D49" s="142"/>
      <c r="E49" s="144"/>
      <c r="F49" s="144"/>
      <c r="G49" s="144"/>
      <c r="H49" s="144"/>
      <c r="I49" s="144"/>
      <c r="J49" s="144"/>
      <c r="K49" s="144"/>
      <c r="L49" s="144"/>
      <c r="M49" s="144"/>
      <c r="N49" s="144"/>
      <c r="O49" s="144"/>
      <c r="P49" s="144"/>
      <c r="Q49" s="144"/>
      <c r="R49" s="144"/>
      <c r="S49" s="144"/>
      <c r="T49" s="144"/>
      <c r="U49" s="144"/>
      <c r="V49" s="144"/>
      <c r="W49" s="144"/>
      <c r="X49" s="145"/>
      <c r="Y49" s="146" t="s">
        <v>108</v>
      </c>
    </row>
    <row r="50" spans="1:25" ht="15.95" customHeight="1" thickBot="1" x14ac:dyDescent="0.2">
      <c r="A50" s="870"/>
      <c r="B50" s="879" t="s">
        <v>109</v>
      </c>
      <c r="C50" s="880"/>
      <c r="D50" s="154" t="s">
        <v>100</v>
      </c>
      <c r="E50" s="156">
        <f t="shared" ref="E50:X50" si="15">E48*E49</f>
        <v>0</v>
      </c>
      <c r="F50" s="156">
        <f t="shared" si="15"/>
        <v>0</v>
      </c>
      <c r="G50" s="156">
        <f t="shared" si="15"/>
        <v>0</v>
      </c>
      <c r="H50" s="156">
        <f t="shared" si="15"/>
        <v>0</v>
      </c>
      <c r="I50" s="156">
        <f t="shared" si="15"/>
        <v>0</v>
      </c>
      <c r="J50" s="156">
        <f t="shared" si="15"/>
        <v>0</v>
      </c>
      <c r="K50" s="156">
        <f t="shared" si="15"/>
        <v>0</v>
      </c>
      <c r="L50" s="156">
        <f t="shared" si="15"/>
        <v>0</v>
      </c>
      <c r="M50" s="156">
        <f t="shared" si="15"/>
        <v>0</v>
      </c>
      <c r="N50" s="156">
        <f t="shared" si="15"/>
        <v>0</v>
      </c>
      <c r="O50" s="156">
        <f t="shared" si="15"/>
        <v>0</v>
      </c>
      <c r="P50" s="156">
        <f t="shared" si="15"/>
        <v>0</v>
      </c>
      <c r="Q50" s="156">
        <f t="shared" si="15"/>
        <v>0</v>
      </c>
      <c r="R50" s="156">
        <f t="shared" si="15"/>
        <v>0</v>
      </c>
      <c r="S50" s="156">
        <f t="shared" si="15"/>
        <v>0</v>
      </c>
      <c r="T50" s="156">
        <f t="shared" si="15"/>
        <v>0</v>
      </c>
      <c r="U50" s="156">
        <f t="shared" si="15"/>
        <v>0</v>
      </c>
      <c r="V50" s="156">
        <f t="shared" si="15"/>
        <v>0</v>
      </c>
      <c r="W50" s="156">
        <f t="shared" si="15"/>
        <v>0</v>
      </c>
      <c r="X50" s="157">
        <f t="shared" si="15"/>
        <v>0</v>
      </c>
      <c r="Y50" s="128">
        <f>SUM(E50:X50)</f>
        <v>0</v>
      </c>
    </row>
    <row r="51" spans="1:25" ht="15.95" customHeight="1" thickTop="1" x14ac:dyDescent="0.15">
      <c r="A51" s="875" t="s">
        <v>110</v>
      </c>
      <c r="B51" s="876"/>
      <c r="C51" s="876"/>
      <c r="D51" s="67" t="s">
        <v>61</v>
      </c>
      <c r="E51" s="129">
        <f t="shared" ref="E51:X51" si="16">SUM(E8,E11,E14,E17,E20,E23,E26,E29,E32,E35,E38,E41,E44,E47,E50)</f>
        <v>0</v>
      </c>
      <c r="F51" s="129">
        <f t="shared" si="16"/>
        <v>0</v>
      </c>
      <c r="G51" s="129">
        <f t="shared" si="16"/>
        <v>0</v>
      </c>
      <c r="H51" s="129">
        <f t="shared" si="16"/>
        <v>0</v>
      </c>
      <c r="I51" s="129">
        <f t="shared" si="16"/>
        <v>0</v>
      </c>
      <c r="J51" s="129">
        <f t="shared" si="16"/>
        <v>0</v>
      </c>
      <c r="K51" s="129">
        <f t="shared" si="16"/>
        <v>0</v>
      </c>
      <c r="L51" s="129">
        <f t="shared" si="16"/>
        <v>0</v>
      </c>
      <c r="M51" s="129">
        <f t="shared" si="16"/>
        <v>0</v>
      </c>
      <c r="N51" s="129">
        <f t="shared" si="16"/>
        <v>0</v>
      </c>
      <c r="O51" s="129">
        <f t="shared" si="16"/>
        <v>0</v>
      </c>
      <c r="P51" s="129">
        <f t="shared" si="16"/>
        <v>0</v>
      </c>
      <c r="Q51" s="129">
        <f t="shared" si="16"/>
        <v>0</v>
      </c>
      <c r="R51" s="129">
        <f t="shared" si="16"/>
        <v>0</v>
      </c>
      <c r="S51" s="129">
        <f t="shared" si="16"/>
        <v>0</v>
      </c>
      <c r="T51" s="129">
        <f t="shared" si="16"/>
        <v>0</v>
      </c>
      <c r="U51" s="129">
        <f t="shared" si="16"/>
        <v>0</v>
      </c>
      <c r="V51" s="129">
        <f t="shared" si="16"/>
        <v>0</v>
      </c>
      <c r="W51" s="129">
        <f t="shared" si="16"/>
        <v>0</v>
      </c>
      <c r="X51" s="130">
        <f t="shared" si="16"/>
        <v>0</v>
      </c>
      <c r="Y51" s="158">
        <f>SUM(E51:X51)</f>
        <v>0</v>
      </c>
    </row>
    <row r="52" spans="1:25" ht="15.95" customHeight="1" thickBot="1" x14ac:dyDescent="0.2">
      <c r="A52" s="877"/>
      <c r="B52" s="878"/>
      <c r="C52" s="878"/>
      <c r="D52" s="72" t="s">
        <v>313</v>
      </c>
      <c r="E52" s="132"/>
      <c r="F52" s="132"/>
      <c r="G52" s="132"/>
      <c r="H52" s="132"/>
      <c r="I52" s="132"/>
      <c r="J52" s="132"/>
      <c r="K52" s="132"/>
      <c r="L52" s="132"/>
      <c r="M52" s="132"/>
      <c r="N52" s="132"/>
      <c r="O52" s="132"/>
      <c r="P52" s="132"/>
      <c r="Q52" s="132"/>
      <c r="R52" s="132"/>
      <c r="S52" s="132"/>
      <c r="T52" s="132"/>
      <c r="U52" s="132"/>
      <c r="V52" s="132"/>
      <c r="W52" s="132"/>
      <c r="X52" s="133"/>
      <c r="Y52" s="159">
        <f>SUM(E52:X52)</f>
        <v>0</v>
      </c>
    </row>
    <row r="53" spans="1:25" ht="15.95" customHeight="1" x14ac:dyDescent="0.15">
      <c r="A53" s="443" t="s">
        <v>305</v>
      </c>
      <c r="B53" s="567"/>
      <c r="C53" s="567"/>
      <c r="D53" s="526"/>
      <c r="E53" s="568"/>
      <c r="F53" s="568"/>
      <c r="G53" s="568"/>
      <c r="H53" s="568"/>
      <c r="I53" s="568"/>
      <c r="J53" s="568"/>
      <c r="K53" s="568"/>
      <c r="L53" s="568"/>
      <c r="M53" s="568"/>
      <c r="N53" s="568"/>
      <c r="O53" s="568"/>
      <c r="P53" s="568"/>
      <c r="Q53" s="568"/>
      <c r="R53" s="568"/>
      <c r="S53" s="568"/>
      <c r="T53" s="568"/>
      <c r="U53" s="568"/>
      <c r="V53" s="568"/>
      <c r="W53" s="568"/>
      <c r="X53" s="568"/>
      <c r="Y53" s="440"/>
    </row>
    <row r="54" spans="1:25" ht="15.95" customHeight="1" x14ac:dyDescent="0.15">
      <c r="A54" s="542" t="s">
        <v>111</v>
      </c>
    </row>
    <row r="55" spans="1:25" ht="15.95" customHeight="1" x14ac:dyDescent="0.15">
      <c r="A55" s="542" t="s">
        <v>112</v>
      </c>
    </row>
    <row r="56" spans="1:25" ht="15.95" customHeight="1" x14ac:dyDescent="0.15">
      <c r="A56" s="465" t="s">
        <v>113</v>
      </c>
    </row>
    <row r="57" spans="1:25" s="569" customFormat="1" ht="15.95" customHeight="1" x14ac:dyDescent="0.15">
      <c r="A57" s="542" t="s">
        <v>114</v>
      </c>
    </row>
    <row r="58" spans="1:25" ht="20.25" customHeight="1" x14ac:dyDescent="0.15"/>
    <row r="59" spans="1:25" ht="20.25" customHeight="1" x14ac:dyDescent="0.15"/>
    <row r="60" spans="1:25" ht="20.25" customHeight="1" x14ac:dyDescent="0.15"/>
    <row r="61" spans="1:25" ht="20.25" customHeight="1" x14ac:dyDescent="0.15"/>
    <row r="62" spans="1:25" ht="20.25" customHeight="1" x14ac:dyDescent="0.15"/>
    <row r="63" spans="1:25" ht="30" hidden="1" customHeight="1" x14ac:dyDescent="0.15"/>
  </sheetData>
  <sheetProtection insertRows="0"/>
  <protectedRanges>
    <protectedRange sqref="A58:IV63" name="範囲3"/>
    <protectedRange sqref="A6:X50" name="範囲1_1"/>
  </protectedRanges>
  <mergeCells count="37">
    <mergeCell ref="A51:C52"/>
    <mergeCell ref="A42:A44"/>
    <mergeCell ref="B44:C44"/>
    <mergeCell ref="A45:A47"/>
    <mergeCell ref="B47:C47"/>
    <mergeCell ref="A48:A50"/>
    <mergeCell ref="B50:C50"/>
    <mergeCell ref="A33:A35"/>
    <mergeCell ref="B35:C35"/>
    <mergeCell ref="A36:A38"/>
    <mergeCell ref="B38:C38"/>
    <mergeCell ref="A39:A41"/>
    <mergeCell ref="B41:C41"/>
    <mergeCell ref="A24:A26"/>
    <mergeCell ref="B26:C26"/>
    <mergeCell ref="A27:A29"/>
    <mergeCell ref="B29:C29"/>
    <mergeCell ref="A30:A32"/>
    <mergeCell ref="B32:C32"/>
    <mergeCell ref="A15:A17"/>
    <mergeCell ref="B17:C17"/>
    <mergeCell ref="A18:A20"/>
    <mergeCell ref="B20:C20"/>
    <mergeCell ref="A21:A23"/>
    <mergeCell ref="B23:C23"/>
    <mergeCell ref="A6:A8"/>
    <mergeCell ref="B8:C8"/>
    <mergeCell ref="A9:A11"/>
    <mergeCell ref="B11:C11"/>
    <mergeCell ref="A12:A14"/>
    <mergeCell ref="B14:C14"/>
    <mergeCell ref="A5:D5"/>
    <mergeCell ref="A1:Y1"/>
    <mergeCell ref="W2:Y2"/>
    <mergeCell ref="A3:D4"/>
    <mergeCell ref="E3:X3"/>
    <mergeCell ref="Y3:Y4"/>
  </mergeCells>
  <phoneticPr fontId="2"/>
  <printOptions horizontalCentered="1"/>
  <pageMargins left="0.62992125984251968" right="0.39370078740157483" top="1.299212598425197" bottom="0.51181102362204722" header="0.51181102362204722" footer="0.51181102362204722"/>
  <pageSetup paperSize="8" scale="83" orientation="landscape" r:id="rId1"/>
  <headerFooter alignWithMargins="0">
    <oddHeader>&amp;R&amp;"+,標準"エネルギー回収型廃棄物処理施設整備工事及び運営事業
（事業計画書　&amp;A）</oddHeader>
  </headerFooter>
  <rowBreaks count="1" manualBreakCount="1">
    <brk id="6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19</vt:i4>
      </vt:variant>
    </vt:vector>
  </HeadingPairs>
  <TitlesOfParts>
    <vt:vector size="37" baseType="lpstr">
      <vt:lpstr>表紙</vt:lpstr>
      <vt:lpstr>記載要領</vt:lpstr>
      <vt:lpstr>様式9-1</vt:lpstr>
      <vt:lpstr>様式9-2</vt:lpstr>
      <vt:lpstr>様式9-3</vt:lpstr>
      <vt:lpstr>様式9-4</vt:lpstr>
      <vt:lpstr>様式9-5</vt:lpstr>
      <vt:lpstr>様式9-6-1</vt:lpstr>
      <vt:lpstr>様式9-6-2</vt:lpstr>
      <vt:lpstr>様式9-7-1,-7-2記載例</vt:lpstr>
      <vt:lpstr>様式9-7-1</vt:lpstr>
      <vt:lpstr>様式9-7-2</vt:lpstr>
      <vt:lpstr>様式9-8</vt:lpstr>
      <vt:lpstr>様式9-9-1</vt:lpstr>
      <vt:lpstr>様式9-9-2</vt:lpstr>
      <vt:lpstr>様式9-10</vt:lpstr>
      <vt:lpstr>様式9-11-1</vt:lpstr>
      <vt:lpstr>様式9-11-2</vt:lpstr>
      <vt:lpstr>記載要領!Print_Area</vt:lpstr>
      <vt:lpstr>表紙!Print_Area</vt:lpstr>
      <vt:lpstr>'様式9-1'!Print_Area</vt:lpstr>
      <vt:lpstr>'様式9-11-1'!Print_Area</vt:lpstr>
      <vt:lpstr>'様式9-11-2'!Print_Area</vt:lpstr>
      <vt:lpstr>'様式9-2'!Print_Area</vt:lpstr>
      <vt:lpstr>'様式9-3'!Print_Area</vt:lpstr>
      <vt:lpstr>'様式9-4'!Print_Area</vt:lpstr>
      <vt:lpstr>'様式9-5'!Print_Area</vt:lpstr>
      <vt:lpstr>'様式9-6-1'!Print_Area</vt:lpstr>
      <vt:lpstr>'様式9-6-2'!Print_Area</vt:lpstr>
      <vt:lpstr>'様式9-7-1'!Print_Area</vt:lpstr>
      <vt:lpstr>'様式9-7-1,-7-2記載例'!Print_Area</vt:lpstr>
      <vt:lpstr>'様式9-7-2'!Print_Area</vt:lpstr>
      <vt:lpstr>'様式9-8'!Print_Area</vt:lpstr>
      <vt:lpstr>'様式9-9-1'!Print_Area</vt:lpstr>
      <vt:lpstr>'様式9-9-2'!Print_Area</vt:lpstr>
      <vt:lpstr>'様式9-7-1'!Print_Titles</vt:lpstr>
      <vt:lpstr>'様式9-7-2'!Print_Titles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2016-06-09T11:17:21Z</dcterms:created>
  <dcterms:modified xsi:type="dcterms:W3CDTF">2019-05-28T01:11:11Z</dcterms:modified>
</cp:coreProperties>
</file>