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\redirect\90168\デスクトップ\"/>
    </mc:Choice>
  </mc:AlternateContent>
  <bookViews>
    <workbookView xWindow="-120" yWindow="-120" windowWidth="29040" windowHeight="15840" tabRatio="668"/>
  </bookViews>
  <sheets>
    <sheet name="別紙（搬入車両一覧情報）" sheetId="1" r:id="rId1"/>
    <sheet name="様式第１号（第３条関係）※申請者➡連合" sheetId="2" r:id="rId2"/>
    <sheet name="様式第２号（第４条関係）※連合➡申請者" sheetId="5" state="hidden" r:id="rId3"/>
  </sheets>
  <externalReferences>
    <externalReference r:id="rId4"/>
  </externalReferences>
  <definedNames>
    <definedName name="DATA">[1]申請DATA!$E$4:$CR$196</definedName>
    <definedName name="_xlnm.Print_Area" localSheetId="0">'別紙（搬入車両一覧情報）'!$B$2:$AV$36</definedName>
    <definedName name="_xlnm.Print_Area" localSheetId="1">'様式第１号（第３条関係）※申請者➡連合'!$C$1:$AM$48</definedName>
    <definedName name="_xlnm.Print_Area" localSheetId="2">'様式第２号（第４条関係）※連合➡申請者'!$C$1:$AM$52</definedName>
    <definedName name="_xlnm.Print_Titles" localSheetId="0">'別紙（搬入車両一覧情報）'!$2:$2</definedName>
    <definedName name="検索値" localSheetId="0">'別紙（搬入車両一覧情報）'!#REF!</definedName>
    <definedName name="検索値" localSheetId="1">'様式第１号（第３条関係）※申請者➡連合'!#REF!</definedName>
    <definedName name="検索値" localSheetId="2">'様式第２号（第４条関係）※連合➡申請者'!#REF!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AG20" i="2" l="1"/>
  <c r="AG11" i="5"/>
  <c r="AA11" i="5" l="1"/>
  <c r="U11" i="5"/>
  <c r="U13" i="5"/>
  <c r="O11" i="5"/>
  <c r="AA20" i="2" l="1"/>
  <c r="U20" i="2"/>
  <c r="O20" i="2"/>
  <c r="U35" i="1" l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6" i="1"/>
  <c r="U15" i="1"/>
  <c r="U14" i="1"/>
  <c r="U13" i="1"/>
  <c r="U12" i="1"/>
  <c r="U11" i="1"/>
  <c r="AQ26" i="1" l="1"/>
  <c r="AU11" i="1"/>
  <c r="AV11" i="1" s="1"/>
  <c r="AU35" i="1"/>
  <c r="AV35" i="1" s="1"/>
  <c r="AU34" i="1"/>
  <c r="AV34" i="1" s="1"/>
  <c r="AU33" i="1"/>
  <c r="AV33" i="1" s="1"/>
  <c r="AU32" i="1"/>
  <c r="AV32" i="1" s="1"/>
  <c r="AU31" i="1"/>
  <c r="AV31" i="1" s="1"/>
  <c r="AU30" i="1"/>
  <c r="AV30" i="1" s="1"/>
  <c r="AU29" i="1"/>
  <c r="AV29" i="1" s="1"/>
  <c r="AU28" i="1"/>
  <c r="AV28" i="1" s="1"/>
  <c r="AU27" i="1"/>
  <c r="AV27" i="1" s="1"/>
  <c r="AU26" i="1"/>
  <c r="AV26" i="1" s="1"/>
  <c r="AU25" i="1"/>
  <c r="AV25" i="1" s="1"/>
  <c r="AU24" i="1"/>
  <c r="AV24" i="1" s="1"/>
  <c r="AU23" i="1"/>
  <c r="AV23" i="1" s="1"/>
  <c r="AU22" i="1"/>
  <c r="AV22" i="1" s="1"/>
  <c r="AU21" i="1"/>
  <c r="AV21" i="1" s="1"/>
  <c r="AU20" i="1"/>
  <c r="AV20" i="1" s="1"/>
  <c r="AU19" i="1"/>
  <c r="AV19" i="1" s="1"/>
  <c r="AU18" i="1"/>
  <c r="AV18" i="1" s="1"/>
  <c r="AU17" i="1"/>
  <c r="AV17" i="1" s="1"/>
  <c r="AU16" i="1"/>
  <c r="AV16" i="1" s="1"/>
  <c r="AU15" i="1"/>
  <c r="AV15" i="1" s="1"/>
  <c r="AU14" i="1"/>
  <c r="AV14" i="1" s="1"/>
  <c r="AU13" i="1"/>
  <c r="AV13" i="1" s="1"/>
  <c r="AU12" i="1"/>
  <c r="AV12" i="1" s="1"/>
  <c r="AP35" i="1"/>
  <c r="AQ35" i="1" s="1"/>
  <c r="AP34" i="1"/>
  <c r="AQ34" i="1" s="1"/>
  <c r="AP33" i="1"/>
  <c r="AQ33" i="1" s="1"/>
  <c r="AP32" i="1"/>
  <c r="AQ32" i="1" s="1"/>
  <c r="AP31" i="1"/>
  <c r="AQ31" i="1" s="1"/>
  <c r="AP30" i="1"/>
  <c r="AQ30" i="1" s="1"/>
  <c r="AP29" i="1"/>
  <c r="AQ29" i="1" s="1"/>
  <c r="AP28" i="1"/>
  <c r="AQ28" i="1" s="1"/>
  <c r="AP27" i="1"/>
  <c r="AQ27" i="1" s="1"/>
  <c r="AP26" i="1"/>
  <c r="AP25" i="1"/>
  <c r="AQ25" i="1" s="1"/>
  <c r="AP24" i="1"/>
  <c r="AQ24" i="1" s="1"/>
  <c r="AP23" i="1"/>
  <c r="AQ23" i="1" s="1"/>
  <c r="AP22" i="1"/>
  <c r="AQ22" i="1" s="1"/>
  <c r="AP21" i="1"/>
  <c r="AQ21" i="1" s="1"/>
  <c r="AP20" i="1"/>
  <c r="AQ20" i="1" s="1"/>
  <c r="AP19" i="1"/>
  <c r="AQ19" i="1" s="1"/>
  <c r="AP18" i="1"/>
  <c r="AQ18" i="1" s="1"/>
  <c r="AP17" i="1"/>
  <c r="AQ17" i="1" s="1"/>
  <c r="AP16" i="1"/>
  <c r="AQ16" i="1" s="1"/>
  <c r="AP15" i="1"/>
  <c r="AQ15" i="1" s="1"/>
  <c r="AP14" i="1"/>
  <c r="AQ14" i="1" s="1"/>
  <c r="AP13" i="1"/>
  <c r="AQ13" i="1" s="1"/>
  <c r="AP12" i="1"/>
  <c r="AQ12" i="1" s="1"/>
  <c r="AP11" i="1"/>
  <c r="AQ11" i="1" s="1"/>
  <c r="B36" i="1" l="1"/>
  <c r="AD15" i="5" l="1"/>
  <c r="O9" i="5"/>
  <c r="W42" i="5"/>
  <c r="O42" i="5"/>
  <c r="W41" i="5"/>
  <c r="O41" i="5"/>
  <c r="W40" i="5"/>
  <c r="O40" i="5"/>
  <c r="W39" i="5"/>
  <c r="O39" i="5"/>
  <c r="W38" i="5"/>
  <c r="O38" i="5"/>
  <c r="W37" i="5"/>
  <c r="O37" i="5"/>
  <c r="W36" i="5"/>
  <c r="O36" i="5"/>
  <c r="W35" i="5"/>
  <c r="O35" i="5"/>
  <c r="W34" i="5"/>
  <c r="O34" i="5"/>
  <c r="W33" i="5"/>
  <c r="O33" i="5"/>
  <c r="W32" i="5"/>
  <c r="O32" i="5"/>
  <c r="W31" i="5"/>
  <c r="O31" i="5"/>
  <c r="W30" i="5"/>
  <c r="O30" i="5"/>
  <c r="W29" i="5"/>
  <c r="O29" i="5"/>
  <c r="W28" i="5"/>
  <c r="O28" i="5"/>
  <c r="W27" i="5"/>
  <c r="O27" i="5"/>
  <c r="W26" i="5"/>
  <c r="O26" i="5"/>
  <c r="W25" i="5"/>
  <c r="O25" i="5"/>
  <c r="W24" i="5"/>
  <c r="O24" i="5"/>
  <c r="W23" i="5"/>
  <c r="O23" i="5"/>
  <c r="W22" i="5"/>
  <c r="O22" i="5"/>
  <c r="W21" i="5"/>
  <c r="O21" i="5"/>
  <c r="W20" i="5"/>
  <c r="O20" i="5"/>
  <c r="W19" i="5"/>
  <c r="O19" i="5"/>
  <c r="W18" i="5"/>
  <c r="O18" i="5"/>
  <c r="P15" i="5"/>
  <c r="AG13" i="5"/>
  <c r="AA13" i="5"/>
  <c r="O7" i="5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47" i="2" l="1"/>
  <c r="W24" i="2"/>
  <c r="W23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AI11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U18" i="2"/>
  <c r="AA18" i="2"/>
  <c r="AG18" i="2"/>
  <c r="AJ11" i="1" l="1"/>
  <c r="AJ21" i="1"/>
  <c r="AJ20" i="1"/>
  <c r="AJ19" i="1"/>
  <c r="AJ18" i="1"/>
  <c r="AJ17" i="1"/>
  <c r="AJ16" i="1"/>
  <c r="AJ22" i="1"/>
  <c r="AJ35" i="1" l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15" i="1"/>
  <c r="AJ14" i="1"/>
  <c r="AJ13" i="1"/>
  <c r="AJ12" i="1"/>
</calcChain>
</file>

<file path=xl/sharedStrings.xml><?xml version="1.0" encoding="utf-8"?>
<sst xmlns="http://schemas.openxmlformats.org/spreadsheetml/2006/main" count="107" uniqueCount="76">
  <si>
    <t>事業所の所在地</t>
    <rPh sb="0" eb="2">
      <t>ジギョウ</t>
    </rPh>
    <rPh sb="2" eb="3">
      <t>ショ</t>
    </rPh>
    <rPh sb="4" eb="7">
      <t>ショザイチ</t>
    </rPh>
    <phoneticPr fontId="1"/>
  </si>
  <si>
    <t>車両番号</t>
    <rPh sb="0" eb="2">
      <t>シャリョウ</t>
    </rPh>
    <rPh sb="2" eb="4">
      <t>バンゴウ</t>
    </rPh>
    <phoneticPr fontId="1"/>
  </si>
  <si>
    <t>車　　　種</t>
    <rPh sb="0" eb="1">
      <t>クルマ</t>
    </rPh>
    <rPh sb="4" eb="5">
      <t>シュ</t>
    </rPh>
    <phoneticPr fontId="1"/>
  </si>
  <si>
    <t>宇城クリーンセンター使用許可申請書</t>
    <phoneticPr fontId="1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</si>
  <si>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</si>
  <si>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№</t>
    <phoneticPr fontId="1"/>
  </si>
  <si>
    <t>宇城広域連合長　様</t>
    <rPh sb="0" eb="2">
      <t>ウキ</t>
    </rPh>
    <rPh sb="2" eb="4">
      <t>コウイキ</t>
    </rPh>
    <rPh sb="4" eb="6">
      <t>レンゴウ</t>
    </rPh>
    <rPh sb="6" eb="7">
      <t>チョウ</t>
    </rPh>
    <rPh sb="8" eb="9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</si>
  <si>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</si>
  <si>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</si>
  <si>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</si>
  <si>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</si>
  <si>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　宇城広域連合宇城クリーンセンター運営管理規則第３条第２項の規定に基づき、宇城クリーンセンターの使用許可を受けたいので、下記のとおり申請します。</t>
    <phoneticPr fontId="1"/>
  </si>
  <si>
    <t>記</t>
    <rPh sb="0" eb="1">
      <t>キ</t>
    </rPh>
    <phoneticPr fontId="1"/>
  </si>
  <si>
    <t>廃棄物の種類</t>
    <rPh sb="0" eb="3">
      <t>ハイキブツ</t>
    </rPh>
    <rPh sb="4" eb="6">
      <t>シュルイ</t>
    </rPh>
    <phoneticPr fontId="1"/>
  </si>
  <si>
    <t>作業区域</t>
    <rPh sb="0" eb="2">
      <t>サギョウ</t>
    </rPh>
    <rPh sb="2" eb="4">
      <t>クイキ</t>
    </rPh>
    <phoneticPr fontId="1"/>
  </si>
  <si>
    <t>車両一覧</t>
    <rPh sb="0" eb="2">
      <t>シャリョウ</t>
    </rPh>
    <rPh sb="2" eb="4">
      <t>イチラン</t>
    </rPh>
    <phoneticPr fontId="1"/>
  </si>
  <si>
    <t>可燃</t>
    <rPh sb="0" eb="2">
      <t>カネン</t>
    </rPh>
    <phoneticPr fontId="1"/>
  </si>
  <si>
    <t>不燃</t>
    <rPh sb="0" eb="2">
      <t>フネン</t>
    </rPh>
    <phoneticPr fontId="1"/>
  </si>
  <si>
    <t>粗大</t>
    <rPh sb="0" eb="2">
      <t>ソダイ</t>
    </rPh>
    <phoneticPr fontId="1"/>
  </si>
  <si>
    <t>※</t>
    <phoneticPr fontId="1"/>
  </si>
  <si>
    <t>添付書類（別紙：搬入車両一覧情報）</t>
    <rPh sb="0" eb="2">
      <t>テンプ</t>
    </rPh>
    <rPh sb="2" eb="4">
      <t>ショルイ</t>
    </rPh>
    <rPh sb="5" eb="7">
      <t>ベッシ</t>
    </rPh>
    <rPh sb="8" eb="10">
      <t>ハンニュウ</t>
    </rPh>
    <rPh sb="10" eb="12">
      <t>シャリョウ</t>
    </rPh>
    <rPh sb="12" eb="14">
      <t>イチラン</t>
    </rPh>
    <rPh sb="14" eb="16">
      <t>ジョウホウ</t>
    </rPh>
    <phoneticPr fontId="1"/>
  </si>
  <si>
    <t>宇土市</t>
    <rPh sb="0" eb="3">
      <t>ウトシ</t>
    </rPh>
    <phoneticPr fontId="1"/>
  </si>
  <si>
    <t>美里町</t>
    <rPh sb="0" eb="3">
      <t>ミサトマチ</t>
    </rPh>
    <phoneticPr fontId="1"/>
  </si>
  <si>
    <t>可燃</t>
    <rPh sb="0" eb="2">
      <t>カネン</t>
    </rPh>
    <phoneticPr fontId="1"/>
  </si>
  <si>
    <t>不燃</t>
    <rPh sb="0" eb="2">
      <t>フネン</t>
    </rPh>
    <phoneticPr fontId="1"/>
  </si>
  <si>
    <t>分別</t>
    <rPh sb="0" eb="2">
      <t>ブンベツ</t>
    </rPh>
    <phoneticPr fontId="1"/>
  </si>
  <si>
    <t>市町等名</t>
    <rPh sb="0" eb="2">
      <t>シチョウ</t>
    </rPh>
    <rPh sb="2" eb="3">
      <t>トウ</t>
    </rPh>
    <rPh sb="3" eb="4">
      <t>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</si>
  <si>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</si>
  <si>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ビン類</t>
  </si>
  <si>
    <t>乾電池</t>
  </si>
  <si>
    <t>蛍光管</t>
  </si>
  <si>
    <t>牛乳パック</t>
  </si>
  <si>
    <t>紙容器</t>
  </si>
  <si>
    <t>廃プラ</t>
  </si>
  <si>
    <t>発泡スチロール等</t>
    <rPh sb="7" eb="8">
      <t>トウ</t>
    </rPh>
    <phoneticPr fontId="1"/>
  </si>
  <si>
    <t>不燃性粗大</t>
    <phoneticPr fontId="1"/>
  </si>
  <si>
    <t>宇城市</t>
    <rPh sb="0" eb="3">
      <t>ウキシ</t>
    </rPh>
    <phoneticPr fontId="1"/>
  </si>
  <si>
    <t>広域連合</t>
    <rPh sb="0" eb="2">
      <t>コウイキ</t>
    </rPh>
    <rPh sb="2" eb="4">
      <t>レンゴウ</t>
    </rPh>
    <phoneticPr fontId="1"/>
  </si>
  <si>
    <t>カード枚数</t>
    <rPh sb="3" eb="5">
      <t>マイスウ</t>
    </rPh>
    <phoneticPr fontId="1"/>
  </si>
  <si>
    <t>現金</t>
    <rPh sb="0" eb="2">
      <t>ゲンキン</t>
    </rPh>
    <phoneticPr fontId="1"/>
  </si>
  <si>
    <t>後納</t>
    <rPh sb="0" eb="2">
      <t>コウノウ</t>
    </rPh>
    <phoneticPr fontId="1"/>
  </si>
  <si>
    <t>生活系・その他</t>
    <phoneticPr fontId="1"/>
  </si>
  <si>
    <t>委託：搬入車両</t>
    <rPh sb="3" eb="5">
      <t>ハンニュウ</t>
    </rPh>
    <rPh sb="5" eb="7">
      <t>シャリョウ</t>
    </rPh>
    <phoneticPr fontId="1"/>
  </si>
  <si>
    <t>許可：搬入車両</t>
    <rPh sb="3" eb="5">
      <t>ハンニュウ</t>
    </rPh>
    <rPh sb="5" eb="7">
      <t>シャリョウ</t>
    </rPh>
    <phoneticPr fontId="1"/>
  </si>
  <si>
    <t>許可証添付</t>
    <rPh sb="0" eb="3">
      <t>キョカショウ</t>
    </rPh>
    <rPh sb="3" eb="5">
      <t>テンプ</t>
    </rPh>
    <phoneticPr fontId="1"/>
  </si>
  <si>
    <t>【　別紙　】</t>
    <rPh sb="2" eb="4">
      <t>ベッシ</t>
    </rPh>
    <phoneticPr fontId="1"/>
  </si>
  <si>
    <t>搬入車両一覧情報</t>
    <rPh sb="0" eb="2">
      <t>ハンニュウ</t>
    </rPh>
    <rPh sb="2" eb="4">
      <t>シャリョウ</t>
    </rPh>
    <rPh sb="4" eb="6">
      <t>イチラン</t>
    </rPh>
    <rPh sb="6" eb="8">
      <t>ジョウホウ</t>
    </rPh>
    <phoneticPr fontId="1"/>
  </si>
  <si>
    <t>☑</t>
  </si>
  <si>
    <t>契約書添付</t>
    <rPh sb="0" eb="3">
      <t>ケイヤクショ</t>
    </rPh>
    <rPh sb="3" eb="5">
      <t>テンプ</t>
    </rPh>
    <phoneticPr fontId="1"/>
  </si>
  <si>
    <t>風袋記録</t>
    <phoneticPr fontId="1"/>
  </si>
  <si>
    <t>車種</t>
    <phoneticPr fontId="1"/>
  </si>
  <si>
    <t>車両番号</t>
    <phoneticPr fontId="1"/>
  </si>
  <si>
    <t>支払</t>
    <rPh sb="0" eb="2">
      <t>シハライ</t>
    </rPh>
    <phoneticPr fontId="1"/>
  </si>
  <si>
    <t>可燃性粗大</t>
    <phoneticPr fontId="1"/>
  </si>
  <si>
    <t>委託種別</t>
    <rPh sb="0" eb="2">
      <t>イタク</t>
    </rPh>
    <rPh sb="2" eb="4">
      <t>シュベツ</t>
    </rPh>
    <phoneticPr fontId="1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</si>
  <si>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</si>
  <si>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宇城クリーンセンター使用許可証</t>
    <rPh sb="14" eb="15">
      <t>ショウ</t>
    </rPh>
    <phoneticPr fontId="1"/>
  </si>
  <si>
    <t>使用許可番号</t>
    <rPh sb="0" eb="2">
      <t>シヨウ</t>
    </rPh>
    <rPh sb="2" eb="4">
      <t>キョカ</t>
    </rPh>
    <rPh sb="4" eb="6">
      <t>バンゴウ</t>
    </rPh>
    <phoneticPr fontId="1"/>
  </si>
  <si>
    <t>事業所の名称及び代表者名</t>
    <rPh sb="0" eb="2">
      <t>ジギョウ</t>
    </rPh>
    <rPh sb="2" eb="3">
      <t>ショ</t>
    </rPh>
    <rPh sb="4" eb="6">
      <t>メイショウ</t>
    </rPh>
    <rPh sb="6" eb="7">
      <t>オヨ</t>
    </rPh>
    <rPh sb="8" eb="11">
      <t>ダイヒョウシャ</t>
    </rPh>
    <rPh sb="11" eb="12">
      <t>メイ</t>
    </rPh>
    <phoneticPr fontId="1"/>
  </si>
  <si>
    <t>許可期限</t>
    <rPh sb="0" eb="2">
      <t>キョカ</t>
    </rPh>
    <rPh sb="2" eb="4">
      <t>キゲン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</si>
  <si>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</si>
  <si>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</si>
  <si>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から</t>
    <phoneticPr fontId="1"/>
  </si>
  <si>
    <t>始</t>
    <rPh sb="0" eb="1">
      <t>ハジ</t>
    </rPh>
    <phoneticPr fontId="1"/>
  </si>
  <si>
    <t>至</t>
    <rPh sb="0" eb="1">
      <t>イタ</t>
    </rPh>
    <phoneticPr fontId="1"/>
  </si>
  <si>
    <t>許可を受けた車両を使用し、指定された一般廃棄物以外は搬入しないこと。</t>
    <rPh sb="0" eb="2">
      <t>キョカ</t>
    </rPh>
    <rPh sb="3" eb="4">
      <t>ウ</t>
    </rPh>
    <rPh sb="6" eb="8">
      <t>シャリョウ</t>
    </rPh>
    <rPh sb="9" eb="11">
      <t>シヨウ</t>
    </rPh>
    <rPh sb="13" eb="15">
      <t>シテイ</t>
    </rPh>
    <rPh sb="18" eb="20">
      <t>イッパン</t>
    </rPh>
    <rPh sb="20" eb="23">
      <t>ハイキブツ</t>
    </rPh>
    <rPh sb="23" eb="25">
      <t>イガイ</t>
    </rPh>
    <rPh sb="26" eb="28">
      <t>ハンニュウ</t>
    </rPh>
    <phoneticPr fontId="1"/>
  </si>
  <si>
    <t>その他許可条件</t>
    <rPh sb="2" eb="3">
      <t>タ</t>
    </rPh>
    <rPh sb="3" eb="5">
      <t>キョカ</t>
    </rPh>
    <rPh sb="5" eb="7">
      <t>ジョウケン</t>
    </rPh>
    <phoneticPr fontId="1"/>
  </si>
  <si>
    <t>申請事項に変更が生じた場合は、速やかに届け出ること。</t>
    <rPh sb="0" eb="2">
      <t>シンセイ</t>
    </rPh>
    <rPh sb="2" eb="4">
      <t>ジコウ</t>
    </rPh>
    <rPh sb="5" eb="7">
      <t>ヘンコウ</t>
    </rPh>
    <rPh sb="8" eb="9">
      <t>ショウ</t>
    </rPh>
    <rPh sb="11" eb="13">
      <t>バアイ</t>
    </rPh>
    <rPh sb="15" eb="16">
      <t>スミ</t>
    </rPh>
    <rPh sb="19" eb="20">
      <t>トド</t>
    </rPh>
    <rPh sb="21" eb="22">
      <t>デ</t>
    </rPh>
    <phoneticPr fontId="1"/>
  </si>
  <si>
    <t>宇城クリーンセンター使用時は、職員の指示に従い、円滑な業務の運営に協力すること。</t>
    <rPh sb="0" eb="10">
      <t>ウキ</t>
    </rPh>
    <rPh sb="10" eb="13">
      <t>シヨウジ</t>
    </rPh>
    <rPh sb="15" eb="17">
      <t>ショクイン</t>
    </rPh>
    <rPh sb="18" eb="20">
      <t>シジ</t>
    </rPh>
    <rPh sb="21" eb="22">
      <t>シタガ</t>
    </rPh>
    <rPh sb="24" eb="26">
      <t>エンカツ</t>
    </rPh>
    <rPh sb="27" eb="29">
      <t>ギョウム</t>
    </rPh>
    <rPh sb="30" eb="32">
      <t>ウンエイ</t>
    </rPh>
    <rPh sb="33" eb="35">
      <t>キョウリョク</t>
    </rPh>
    <phoneticPr fontId="1"/>
  </si>
  <si>
    <t>付けで申請があった宇城クリーンセンター使用許可について、宇城広域連合</t>
    <rPh sb="0" eb="1">
      <t>ツ</t>
    </rPh>
    <rPh sb="3" eb="5">
      <t>シンセイ</t>
    </rPh>
    <rPh sb="9" eb="19">
      <t>ウキ</t>
    </rPh>
    <rPh sb="19" eb="21">
      <t>シヨウ</t>
    </rPh>
    <rPh sb="21" eb="23">
      <t>キョカ</t>
    </rPh>
    <rPh sb="28" eb="30">
      <t>ウキ</t>
    </rPh>
    <rPh sb="30" eb="32">
      <t>コウイキ</t>
    </rPh>
    <rPh sb="32" eb="34">
      <t>レンゴウ</t>
    </rPh>
    <phoneticPr fontId="1"/>
  </si>
  <si>
    <t>宇城クリーンセンター運営管理規則第４条第１項の規定に基づき許可する。</t>
    <rPh sb="0" eb="10">
      <t>ウキ</t>
    </rPh>
    <rPh sb="10" eb="12">
      <t>ウンエイ</t>
    </rPh>
    <rPh sb="12" eb="14">
      <t>カンリ</t>
    </rPh>
    <rPh sb="14" eb="16">
      <t>キソク</t>
    </rPh>
    <rPh sb="16" eb="17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6" eb="27">
      <t>モト</t>
    </rPh>
    <rPh sb="29" eb="31">
      <t>キョカ</t>
    </rPh>
    <phoneticPr fontId="1"/>
  </si>
  <si>
    <t>宇城広域連合長</t>
    <rPh sb="0" eb="2">
      <t>ウキ</t>
    </rPh>
    <rPh sb="2" eb="4">
      <t>コウイキ</t>
    </rPh>
    <rPh sb="4" eb="6">
      <t>レンゴウ</t>
    </rPh>
    <rPh sb="6" eb="7">
      <t>チョウ</t>
    </rPh>
    <phoneticPr fontId="1"/>
  </si>
  <si>
    <t>守田　憲史</t>
    <rPh sb="0" eb="2">
      <t>モリタ</t>
    </rPh>
    <rPh sb="3" eb="4">
      <t>ケン</t>
    </rPh>
    <rPh sb="4" eb="5">
      <t>フミ</t>
    </rPh>
    <phoneticPr fontId="1"/>
  </si>
  <si>
    <t>許可期限</t>
    <rPh sb="0" eb="2">
      <t>キョカ</t>
    </rPh>
    <rPh sb="2" eb="4">
      <t>キゲン</t>
    </rPh>
    <phoneticPr fontId="1"/>
  </si>
  <si>
    <t>収集運搬許可区域</t>
    <rPh sb="0" eb="2">
      <t>シュウシュウ</t>
    </rPh>
    <rPh sb="2" eb="4">
      <t>ウンパン</t>
    </rPh>
    <rPh sb="4" eb="6">
      <t>キョカ</t>
    </rPh>
    <rPh sb="6" eb="8">
      <t>クイキ</t>
    </rPh>
    <phoneticPr fontId="1"/>
  </si>
  <si>
    <t>一般請負</t>
    <rPh sb="0" eb="2">
      <t>イッパン</t>
    </rPh>
    <rPh sb="2" eb="4">
      <t>ウケオイ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</si>
</sst>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[$-411]ge\.m\.d;@"/>
    <numFmt numFmtId="177" formatCode="[$-411]ggge&quot;年&quot;m&quot;月&quot;d&quot;日&quot;;@"/>
    <numFmt numFmtId="178" formatCode="_ * #,##0_ ;_ * \-#,##0_ ;_ * &quot;-&quot;_ ;_ @"/>
    <numFmt numFmtId="179" formatCode="_ * #,##0_ ;_ * \-#,##0_ ;_ * &quot;-&quot;_ ;_ @_ \ &quot;印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1"/>
      <color rgb="FFFF0000"/>
      <name val="HGS創英角ｺﾞｼｯｸUB"/>
      <family val="3"/>
      <charset val="128"/>
    </font>
    <font>
      <sz val="11"/>
      <name val="HGS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177" fontId="3" fillId="2" borderId="0" xfId="0" applyNumberFormat="1" applyFont="1" applyFill="1" applyAlignment="1" applyProtection="1">
      <alignment horizontal="distributed" vertical="center"/>
    </xf>
    <xf numFmtId="0" fontId="3" fillId="2" borderId="0" xfId="0" applyFont="1" applyFill="1" applyAlignment="1" applyProtection="1">
      <alignment vertical="center"/>
    </xf>
    <xf numFmtId="0" fontId="3" fillId="2" borderId="3" xfId="0" applyFont="1" applyFill="1" applyBorder="1" applyProtection="1">
      <alignment vertical="center"/>
    </xf>
    <xf numFmtId="0" fontId="3" fillId="2" borderId="2" xfId="0" applyFont="1" applyFill="1" applyBorder="1" applyProtection="1">
      <alignment vertical="center"/>
    </xf>
    <xf numFmtId="0" fontId="3" fillId="2" borderId="10" xfId="0" applyFont="1" applyFill="1" applyBorder="1" applyProtection="1">
      <alignment vertical="center"/>
    </xf>
    <xf numFmtId="0" fontId="3" fillId="2" borderId="17" xfId="0" applyFont="1" applyFill="1" applyBorder="1" applyProtection="1">
      <alignment vertical="center"/>
    </xf>
    <xf numFmtId="41" fontId="3" fillId="2" borderId="2" xfId="0" applyNumberFormat="1" applyFont="1" applyFill="1" applyBorder="1" applyAlignment="1" applyProtection="1">
      <alignment horizontal="left" vertical="center" shrinkToFit="1"/>
    </xf>
    <xf numFmtId="0" fontId="3" fillId="2" borderId="7" xfId="0" applyFont="1" applyFill="1" applyBorder="1" applyProtection="1">
      <alignment vertical="center"/>
    </xf>
    <xf numFmtId="0" fontId="3" fillId="2" borderId="6" xfId="0" applyFont="1" applyFill="1" applyBorder="1" applyProtection="1">
      <alignment vertical="center"/>
    </xf>
    <xf numFmtId="0" fontId="3" fillId="2" borderId="11" xfId="0" applyFont="1" applyFill="1" applyBorder="1" applyProtection="1">
      <alignment vertical="center"/>
    </xf>
    <xf numFmtId="0" fontId="3" fillId="2" borderId="13" xfId="0" applyFont="1" applyFill="1" applyBorder="1" applyProtection="1">
      <alignment vertical="center"/>
    </xf>
    <xf numFmtId="0" fontId="3" fillId="2" borderId="16" xfId="0" applyFont="1" applyFill="1" applyBorder="1" applyProtection="1">
      <alignment vertical="center"/>
    </xf>
    <xf numFmtId="0" fontId="3" fillId="2" borderId="0" xfId="0" applyFont="1" applyFill="1" applyBorder="1" applyProtection="1">
      <alignment vertical="center"/>
    </xf>
    <xf numFmtId="176" fontId="3" fillId="2" borderId="0" xfId="0" applyNumberFormat="1" applyFont="1" applyFill="1" applyBorder="1" applyProtection="1">
      <alignment vertical="center"/>
    </xf>
    <xf numFmtId="0" fontId="3" fillId="2" borderId="18" xfId="0" applyFont="1" applyFill="1" applyBorder="1" applyProtection="1">
      <alignment vertical="center"/>
    </xf>
    <xf numFmtId="0" fontId="3" fillId="2" borderId="19" xfId="0" applyFont="1" applyFill="1" applyBorder="1" applyProtection="1">
      <alignment vertical="center"/>
    </xf>
    <xf numFmtId="176" fontId="3" fillId="2" borderId="19" xfId="0" applyNumberFormat="1" applyFont="1" applyFill="1" applyBorder="1" applyProtection="1">
      <alignment vertical="center"/>
    </xf>
    <xf numFmtId="0" fontId="3" fillId="2" borderId="20" xfId="0" applyFont="1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 shrinkToFit="1"/>
    </xf>
    <xf numFmtId="0" fontId="6" fillId="0" borderId="64" xfId="0" applyFont="1" applyBorder="1" applyAlignment="1" applyProtection="1">
      <alignment horizontal="center" vertical="center" shrinkToFit="1"/>
    </xf>
    <xf numFmtId="0" fontId="6" fillId="5" borderId="60" xfId="0" applyFont="1" applyFill="1" applyBorder="1" applyAlignment="1" applyProtection="1">
      <alignment horizontal="center" vertical="center" shrinkToFit="1"/>
      <protection locked="0"/>
    </xf>
    <xf numFmtId="0" fontId="6" fillId="5" borderId="59" xfId="0" applyFont="1" applyFill="1" applyBorder="1" applyAlignment="1" applyProtection="1">
      <alignment horizontal="center" vertical="center" shrinkToFit="1"/>
      <protection locked="0"/>
    </xf>
    <xf numFmtId="0" fontId="6" fillId="5" borderId="58" xfId="0" applyFont="1" applyFill="1" applyBorder="1" applyAlignment="1" applyProtection="1">
      <alignment horizontal="center" vertical="center" shrinkToFit="1"/>
      <protection locked="0"/>
    </xf>
    <xf numFmtId="0" fontId="6" fillId="4" borderId="41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</xf>
    <xf numFmtId="0" fontId="6" fillId="4" borderId="60" xfId="0" applyFont="1" applyFill="1" applyBorder="1" applyAlignment="1" applyProtection="1">
      <alignment horizontal="center" vertical="center" shrinkToFit="1"/>
      <protection locked="0"/>
    </xf>
    <xf numFmtId="0" fontId="6" fillId="4" borderId="65" xfId="0" applyFont="1" applyFill="1" applyBorder="1" applyAlignment="1" applyProtection="1">
      <alignment horizontal="center" vertical="center" shrinkToFit="1"/>
      <protection locked="0"/>
    </xf>
    <xf numFmtId="0" fontId="6" fillId="4" borderId="59" xfId="0" applyFont="1" applyFill="1" applyBorder="1" applyAlignment="1" applyProtection="1">
      <alignment horizontal="center" vertical="center" shrinkToFit="1"/>
      <protection locked="0"/>
    </xf>
    <xf numFmtId="0" fontId="6" fillId="4" borderId="58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</xf>
    <xf numFmtId="0" fontId="6" fillId="5" borderId="32" xfId="0" applyFont="1" applyFill="1" applyBorder="1" applyAlignment="1" applyProtection="1">
      <alignment horizontal="center" vertical="center" shrinkToFit="1"/>
      <protection locked="0"/>
    </xf>
    <xf numFmtId="0" fontId="6" fillId="5" borderId="29" xfId="0" applyFont="1" applyFill="1" applyBorder="1" applyAlignment="1" applyProtection="1">
      <alignment horizontal="center" vertical="center" shrinkToFit="1"/>
      <protection locked="0"/>
    </xf>
    <xf numFmtId="0" fontId="6" fillId="5" borderId="33" xfId="0" applyFont="1" applyFill="1" applyBorder="1" applyAlignment="1" applyProtection="1">
      <alignment horizontal="center" vertical="center" shrinkToFit="1"/>
      <protection locked="0"/>
    </xf>
    <xf numFmtId="0" fontId="6" fillId="4" borderId="23" xfId="0" applyFont="1" applyFill="1" applyBorder="1" applyAlignment="1" applyProtection="1">
      <alignment horizontal="center" vertical="center" shrinkToFit="1"/>
      <protection locked="0"/>
    </xf>
    <xf numFmtId="0" fontId="7" fillId="2" borderId="23" xfId="0" applyFont="1" applyFill="1" applyBorder="1" applyAlignment="1" applyProtection="1">
      <alignment horizontal="center" vertical="center" shrinkToFit="1"/>
    </xf>
    <xf numFmtId="0" fontId="6" fillId="4" borderId="32" xfId="0" applyFont="1" applyFill="1" applyBorder="1" applyAlignment="1" applyProtection="1">
      <alignment horizontal="center" vertical="center" shrinkToFit="1"/>
      <protection locked="0"/>
    </xf>
    <xf numFmtId="0" fontId="6" fillId="4" borderId="30" xfId="0" applyFont="1" applyFill="1" applyBorder="1" applyAlignment="1" applyProtection="1">
      <alignment horizontal="center" vertical="center" shrinkToFit="1"/>
      <protection locked="0"/>
    </xf>
    <xf numFmtId="0" fontId="6" fillId="4" borderId="29" xfId="0" applyFont="1" applyFill="1" applyBorder="1" applyAlignment="1" applyProtection="1">
      <alignment horizontal="center" vertical="center" shrinkToFit="1"/>
      <protection locked="0"/>
    </xf>
    <xf numFmtId="0" fontId="6" fillId="4" borderId="33" xfId="0" applyFont="1" applyFill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</xf>
    <xf numFmtId="0" fontId="6" fillId="5" borderId="45" xfId="0" applyFont="1" applyFill="1" applyBorder="1" applyAlignment="1" applyProtection="1">
      <alignment horizontal="center" vertical="center" shrinkToFit="1"/>
      <protection locked="0"/>
    </xf>
    <xf numFmtId="0" fontId="6" fillId="5" borderId="46" xfId="0" applyFont="1" applyFill="1" applyBorder="1" applyAlignment="1" applyProtection="1">
      <alignment horizontal="center" vertical="center" shrinkToFit="1"/>
      <protection locked="0"/>
    </xf>
    <xf numFmtId="0" fontId="6" fillId="5" borderId="47" xfId="0" applyFont="1" applyFill="1" applyBorder="1" applyAlignment="1" applyProtection="1">
      <alignment horizontal="center" vertical="center" shrinkToFit="1"/>
      <protection locked="0"/>
    </xf>
    <xf numFmtId="0" fontId="6" fillId="4" borderId="35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 shrinkToFit="1"/>
    </xf>
    <xf numFmtId="0" fontId="6" fillId="4" borderId="45" xfId="0" applyFont="1" applyFill="1" applyBorder="1" applyAlignment="1" applyProtection="1">
      <alignment horizontal="center" vertical="center" shrinkToFit="1"/>
      <protection locked="0"/>
    </xf>
    <xf numFmtId="0" fontId="6" fillId="4" borderId="48" xfId="0" applyFont="1" applyFill="1" applyBorder="1" applyAlignment="1" applyProtection="1">
      <alignment horizontal="center" vertical="center" shrinkToFit="1"/>
      <protection locked="0"/>
    </xf>
    <xf numFmtId="0" fontId="6" fillId="4" borderId="46" xfId="0" applyFont="1" applyFill="1" applyBorder="1" applyAlignment="1" applyProtection="1">
      <alignment horizontal="center" vertical="center" shrinkToFit="1"/>
      <protection locked="0"/>
    </xf>
    <xf numFmtId="0" fontId="6" fillId="4" borderId="47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41" fontId="3" fillId="2" borderId="1" xfId="0" applyNumberFormat="1" applyFont="1" applyFill="1" applyBorder="1" applyAlignment="1" applyProtection="1">
      <alignment vertical="center" shrinkToFit="1"/>
      <protection locked="0"/>
    </xf>
    <xf numFmtId="41" fontId="3" fillId="2" borderId="2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>
      <alignment vertical="center"/>
    </xf>
    <xf numFmtId="0" fontId="3" fillId="2" borderId="10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5" xfId="0" applyFont="1" applyFill="1" applyBorder="1">
      <alignment vertical="center"/>
    </xf>
    <xf numFmtId="41" fontId="3" fillId="2" borderId="5" xfId="0" applyNumberFormat="1" applyFont="1" applyFill="1" applyBorder="1" applyAlignment="1" applyProtection="1">
      <alignment vertical="center" shrinkToFit="1"/>
      <protection locked="0"/>
    </xf>
    <xf numFmtId="41" fontId="3" fillId="2" borderId="6" xfId="0" applyNumberFormat="1" applyFont="1" applyFill="1" applyBorder="1" applyAlignment="1" applyProtection="1">
      <alignment vertical="center" shrinkToFit="1"/>
      <protection locked="0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Font="1" applyFill="1" applyBorder="1" applyProtection="1">
      <alignment vertical="center"/>
    </xf>
    <xf numFmtId="0" fontId="3" fillId="2" borderId="2" xfId="0" applyNumberFormat="1" applyFont="1" applyFill="1" applyBorder="1" applyAlignment="1" applyProtection="1">
      <alignment vertical="center"/>
    </xf>
    <xf numFmtId="177" fontId="3" fillId="2" borderId="50" xfId="0" applyNumberFormat="1" applyFont="1" applyFill="1" applyBorder="1" applyAlignment="1" applyProtection="1">
      <alignment vertical="center" shrinkToFit="1"/>
    </xf>
    <xf numFmtId="0" fontId="3" fillId="2" borderId="19" xfId="0" applyNumberFormat="1" applyFont="1" applyFill="1" applyBorder="1" applyAlignment="1" applyProtection="1">
      <alignment vertical="center"/>
    </xf>
    <xf numFmtId="177" fontId="3" fillId="2" borderId="19" xfId="0" applyNumberFormat="1" applyFont="1" applyFill="1" applyBorder="1" applyAlignment="1" applyProtection="1">
      <alignment vertical="center" shrinkToFit="1"/>
    </xf>
    <xf numFmtId="0" fontId="3" fillId="2" borderId="20" xfId="0" applyNumberFormat="1" applyFont="1" applyFill="1" applyBorder="1" applyAlignment="1" applyProtection="1">
      <alignment vertical="center"/>
    </xf>
    <xf numFmtId="0" fontId="9" fillId="2" borderId="16" xfId="0" applyFont="1" applyFill="1" applyBorder="1" applyProtection="1">
      <alignment vertical="center"/>
    </xf>
    <xf numFmtId="0" fontId="9" fillId="2" borderId="0" xfId="0" applyFont="1" applyFill="1" applyBorder="1" applyProtection="1">
      <alignment vertical="center"/>
    </xf>
    <xf numFmtId="176" fontId="9" fillId="2" borderId="0" xfId="0" applyNumberFormat="1" applyFont="1" applyFill="1" applyBorder="1" applyProtection="1">
      <alignment vertical="center"/>
    </xf>
    <xf numFmtId="0" fontId="9" fillId="2" borderId="17" xfId="0" applyFont="1" applyFill="1" applyBorder="1" applyProtection="1">
      <alignment vertical="center"/>
    </xf>
    <xf numFmtId="0" fontId="9" fillId="2" borderId="0" xfId="0" applyFont="1" applyFill="1" applyProtection="1">
      <alignment vertical="center"/>
    </xf>
    <xf numFmtId="0" fontId="9" fillId="2" borderId="18" xfId="0" applyFont="1" applyFill="1" applyBorder="1" applyProtection="1">
      <alignment vertical="center"/>
    </xf>
    <xf numFmtId="0" fontId="9" fillId="2" borderId="19" xfId="0" applyFont="1" applyFill="1" applyBorder="1" applyProtection="1">
      <alignment vertical="center"/>
    </xf>
    <xf numFmtId="176" fontId="9" fillId="2" borderId="19" xfId="0" applyNumberFormat="1" applyFont="1" applyFill="1" applyBorder="1" applyProtection="1">
      <alignment vertical="center"/>
    </xf>
    <xf numFmtId="0" fontId="9" fillId="2" borderId="20" xfId="0" applyFont="1" applyFill="1" applyBorder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center"/>
    </xf>
    <xf numFmtId="0" fontId="10" fillId="2" borderId="10" xfId="0" applyFont="1" applyFill="1" applyBorder="1" applyProtection="1">
      <alignment vertical="center"/>
    </xf>
    <xf numFmtId="176" fontId="10" fillId="2" borderId="0" xfId="0" applyNumberFormat="1" applyFont="1" applyFill="1" applyBorder="1" applyProtection="1">
      <alignment vertical="center"/>
    </xf>
    <xf numFmtId="176" fontId="10" fillId="2" borderId="17" xfId="0" applyNumberFormat="1" applyFont="1" applyFill="1" applyBorder="1" applyProtection="1">
      <alignment vertical="center"/>
    </xf>
    <xf numFmtId="0" fontId="10" fillId="2" borderId="0" xfId="0" applyFont="1" applyFill="1" applyProtection="1">
      <alignment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left" vertical="center"/>
    </xf>
    <xf numFmtId="0" fontId="6" fillId="5" borderId="78" xfId="0" applyFont="1" applyFill="1" applyBorder="1" applyAlignment="1" applyProtection="1">
      <alignment horizontal="center" vertical="center" shrinkToFit="1"/>
      <protection locked="0"/>
    </xf>
    <xf numFmtId="0" fontId="6" fillId="5" borderId="24" xfId="0" applyFont="1" applyFill="1" applyBorder="1" applyAlignment="1" applyProtection="1">
      <alignment horizontal="center" vertical="center" shrinkToFit="1"/>
      <protection locked="0"/>
    </xf>
    <xf numFmtId="0" fontId="6" fillId="5" borderId="30" xfId="0" applyFont="1" applyFill="1" applyBorder="1" applyAlignment="1" applyProtection="1">
      <alignment horizontal="center" vertical="center" shrinkToFit="1"/>
      <protection locked="0"/>
    </xf>
    <xf numFmtId="0" fontId="6" fillId="5" borderId="48" xfId="0" applyFont="1" applyFill="1" applyBorder="1" applyAlignment="1" applyProtection="1">
      <alignment horizontal="center" vertical="center" shrinkToFit="1"/>
      <protection locked="0"/>
    </xf>
    <xf numFmtId="0" fontId="7" fillId="2" borderId="75" xfId="0" applyFont="1" applyFill="1" applyBorder="1" applyAlignment="1" applyProtection="1">
      <alignment horizontal="center" vertical="center" shrinkToFit="1"/>
    </xf>
    <xf numFmtId="0" fontId="7" fillId="2" borderId="22" xfId="0" applyFont="1" applyFill="1" applyBorder="1" applyAlignment="1" applyProtection="1">
      <alignment horizontal="center" vertical="center" shrinkToFit="1"/>
    </xf>
    <xf numFmtId="0" fontId="7" fillId="2" borderId="34" xfId="0" applyFont="1" applyFill="1" applyBorder="1" applyAlignment="1" applyProtection="1">
      <alignment horizontal="center" vertical="center" shrinkToFit="1"/>
    </xf>
    <xf numFmtId="0" fontId="6" fillId="5" borderId="82" xfId="0" applyFont="1" applyFill="1" applyBorder="1" applyAlignment="1" applyProtection="1">
      <alignment horizontal="center" vertical="center" shrinkToFit="1"/>
      <protection locked="0"/>
    </xf>
    <xf numFmtId="0" fontId="6" fillId="5" borderId="83" xfId="0" applyFont="1" applyFill="1" applyBorder="1" applyAlignment="1" applyProtection="1">
      <alignment horizontal="center" vertical="center" shrinkToFit="1"/>
      <protection locked="0"/>
    </xf>
    <xf numFmtId="0" fontId="6" fillId="5" borderId="84" xfId="0" applyFont="1" applyFill="1" applyBorder="1" applyAlignment="1" applyProtection="1">
      <alignment horizontal="center" vertical="center" shrinkToFit="1"/>
      <protection locked="0"/>
    </xf>
    <xf numFmtId="0" fontId="6" fillId="5" borderId="91" xfId="0" applyFont="1" applyFill="1" applyBorder="1" applyAlignment="1" applyProtection="1">
      <alignment horizontal="center" vertical="center" shrinkToFit="1"/>
      <protection locked="0"/>
    </xf>
    <xf numFmtId="0" fontId="6" fillId="5" borderId="92" xfId="0" applyFont="1" applyFill="1" applyBorder="1" applyAlignment="1" applyProtection="1">
      <alignment horizontal="center" vertical="center" shrinkToFit="1"/>
      <protection locked="0"/>
    </xf>
    <xf numFmtId="0" fontId="6" fillId="5" borderId="93" xfId="0" applyFont="1" applyFill="1" applyBorder="1" applyAlignment="1" applyProtection="1">
      <alignment horizontal="center" vertical="center" shrinkToFit="1"/>
      <protection locked="0"/>
    </xf>
    <xf numFmtId="0" fontId="6" fillId="5" borderId="51" xfId="0" applyFont="1" applyFill="1" applyBorder="1" applyAlignment="1" applyProtection="1">
      <alignment horizontal="center" vertical="center" shrinkToFit="1"/>
      <protection locked="0"/>
    </xf>
    <xf numFmtId="0" fontId="6" fillId="5" borderId="27" xfId="0" applyFont="1" applyFill="1" applyBorder="1" applyAlignment="1" applyProtection="1">
      <alignment horizontal="center" vertical="center" shrinkToFit="1"/>
      <protection locked="0"/>
    </xf>
    <xf numFmtId="0" fontId="6" fillId="5" borderId="49" xfId="0" applyFont="1" applyFill="1" applyBorder="1" applyAlignment="1" applyProtection="1">
      <alignment horizontal="center" vertical="center" shrinkToFit="1"/>
      <protection locked="0"/>
    </xf>
    <xf numFmtId="0" fontId="13" fillId="2" borderId="89" xfId="0" applyFont="1" applyFill="1" applyBorder="1" applyAlignment="1" applyProtection="1">
      <alignment horizontal="center" vertical="center" shrinkToFit="1"/>
    </xf>
    <xf numFmtId="0" fontId="14" fillId="0" borderId="0" xfId="0" applyFont="1" applyProtection="1">
      <alignment vertical="center"/>
    </xf>
    <xf numFmtId="0" fontId="13" fillId="2" borderId="94" xfId="0" applyFont="1" applyFill="1" applyBorder="1" applyAlignment="1" applyProtection="1">
      <alignment horizontal="center" vertical="center" shrinkToFit="1"/>
    </xf>
    <xf numFmtId="0" fontId="13" fillId="2" borderId="41" xfId="0" applyFont="1" applyFill="1" applyBorder="1" applyAlignment="1" applyProtection="1">
      <alignment horizontal="center" vertical="center" shrinkToFit="1"/>
    </xf>
    <xf numFmtId="0" fontId="13" fillId="2" borderId="23" xfId="0" applyFont="1" applyFill="1" applyBorder="1" applyAlignment="1" applyProtection="1">
      <alignment horizontal="center" vertical="center" shrinkToFit="1"/>
    </xf>
    <xf numFmtId="0" fontId="13" fillId="2" borderId="50" xfId="0" applyFont="1" applyFill="1" applyBorder="1" applyAlignment="1" applyProtection="1">
      <alignment horizontal="center" vertical="center" shrinkToFit="1"/>
    </xf>
    <xf numFmtId="0" fontId="13" fillId="2" borderId="41" xfId="0" applyFont="1" applyFill="1" applyBorder="1" applyAlignment="1" applyProtection="1">
      <alignment horizontal="center" vertical="center" shrinkToFit="1"/>
    </xf>
    <xf numFmtId="0" fontId="13" fillId="2" borderId="23" xfId="0" applyFont="1" applyFill="1" applyBorder="1" applyAlignment="1" applyProtection="1">
      <alignment horizontal="center" vertical="center" shrinkToFit="1"/>
    </xf>
    <xf numFmtId="0" fontId="13" fillId="2" borderId="35" xfId="0" applyFont="1" applyFill="1" applyBorder="1" applyAlignment="1" applyProtection="1">
      <alignment horizontal="center" vertical="center" shrinkToFit="1"/>
    </xf>
    <xf numFmtId="0" fontId="12" fillId="0" borderId="0" xfId="0" applyFont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0" fontId="12" fillId="0" borderId="86" xfId="0" applyFont="1" applyBorder="1" applyAlignment="1" applyProtection="1">
      <alignment horizontal="center" vertical="center" textRotation="255" wrapText="1" shrinkToFit="1"/>
    </xf>
    <xf numFmtId="0" fontId="12" fillId="0" borderId="87" xfId="0" applyFont="1" applyBorder="1" applyAlignment="1" applyProtection="1">
      <alignment horizontal="center" vertical="center" textRotation="255" wrapText="1" shrinkToFit="1"/>
    </xf>
    <xf numFmtId="0" fontId="12" fillId="0" borderId="88" xfId="0" applyFont="1" applyBorder="1" applyAlignment="1" applyProtection="1">
      <alignment horizontal="center" vertical="center" textRotation="255" wrapText="1" shrinkToFit="1"/>
    </xf>
    <xf numFmtId="0" fontId="6" fillId="0" borderId="57" xfId="0" applyFont="1" applyBorder="1" applyAlignment="1" applyProtection="1">
      <alignment horizontal="center" vertical="center" textRotation="255" wrapText="1" shrinkToFit="1"/>
    </xf>
    <xf numFmtId="0" fontId="6" fillId="0" borderId="39" xfId="0" applyFont="1" applyBorder="1" applyAlignment="1" applyProtection="1">
      <alignment horizontal="center" vertical="center" textRotation="255" wrapText="1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38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85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textRotation="255" wrapText="1" shrinkToFit="1"/>
    </xf>
    <xf numFmtId="0" fontId="6" fillId="0" borderId="10" xfId="0" applyFont="1" applyBorder="1" applyAlignment="1" applyProtection="1">
      <alignment horizontal="center" vertical="center" textRotation="255" wrapText="1" shrinkToFit="1"/>
    </xf>
    <xf numFmtId="0" fontId="6" fillId="0" borderId="7" xfId="0" applyFont="1" applyBorder="1" applyAlignment="1" applyProtection="1">
      <alignment horizontal="center" vertical="center" textRotation="255" wrapText="1" shrinkToFit="1"/>
    </xf>
    <xf numFmtId="0" fontId="6" fillId="0" borderId="70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52" xfId="0" applyFont="1" applyBorder="1" applyAlignment="1" applyProtection="1">
      <alignment horizontal="center" vertical="center" textRotation="255" shrinkToFit="1"/>
      <protection locked="0"/>
    </xf>
    <xf numFmtId="0" fontId="6" fillId="0" borderId="40" xfId="0" applyFont="1" applyBorder="1" applyAlignment="1" applyProtection="1">
      <alignment horizontal="center" vertical="center" textRotation="255" shrinkToFit="1"/>
      <protection locked="0"/>
    </xf>
    <xf numFmtId="0" fontId="12" fillId="0" borderId="3" xfId="0" applyFont="1" applyBorder="1" applyAlignment="1" applyProtection="1">
      <alignment horizontal="center" vertical="center" textRotation="255" wrapText="1" shrinkToFit="1"/>
    </xf>
    <xf numFmtId="0" fontId="12" fillId="0" borderId="10" xfId="0" applyFont="1" applyBorder="1" applyAlignment="1" applyProtection="1">
      <alignment horizontal="center" vertical="center" textRotation="255" wrapText="1" shrinkToFit="1"/>
    </xf>
    <xf numFmtId="0" fontId="12" fillId="0" borderId="7" xfId="0" applyFont="1" applyBorder="1" applyAlignment="1" applyProtection="1">
      <alignment horizontal="center" vertical="center" textRotation="255" wrapText="1" shrinkToFit="1"/>
    </xf>
    <xf numFmtId="0" fontId="6" fillId="2" borderId="61" xfId="0" applyFont="1" applyFill="1" applyBorder="1" applyAlignment="1" applyProtection="1">
      <alignment horizontal="center" vertical="center" textRotation="255" shrinkToFit="1"/>
    </xf>
    <xf numFmtId="0" fontId="6" fillId="2" borderId="54" xfId="0" applyFont="1" applyFill="1" applyBorder="1" applyAlignment="1" applyProtection="1">
      <alignment horizontal="center" vertical="center" textRotation="255" shrinkToFit="1"/>
    </xf>
    <xf numFmtId="0" fontId="6" fillId="2" borderId="68" xfId="0" applyFont="1" applyFill="1" applyBorder="1" applyAlignment="1" applyProtection="1">
      <alignment horizontal="center" vertical="center" textRotation="255" shrinkToFit="1"/>
    </xf>
    <xf numFmtId="0" fontId="6" fillId="2" borderId="28" xfId="0" applyFont="1" applyFill="1" applyBorder="1" applyAlignment="1" applyProtection="1">
      <alignment horizontal="center" vertical="center" textRotation="255" shrinkToFit="1"/>
    </xf>
    <xf numFmtId="0" fontId="6" fillId="2" borderId="52" xfId="0" applyFont="1" applyFill="1" applyBorder="1" applyAlignment="1" applyProtection="1">
      <alignment horizontal="center" vertical="center" textRotation="255" shrinkToFit="1"/>
    </xf>
    <xf numFmtId="0" fontId="6" fillId="2" borderId="40" xfId="0" applyFont="1" applyFill="1" applyBorder="1" applyAlignment="1" applyProtection="1">
      <alignment horizontal="center" vertical="center" textRotation="255" shrinkToFit="1"/>
    </xf>
    <xf numFmtId="0" fontId="6" fillId="2" borderId="62" xfId="0" applyFont="1" applyFill="1" applyBorder="1" applyAlignment="1" applyProtection="1">
      <alignment horizontal="center" vertical="center" textRotation="255" shrinkToFit="1"/>
    </xf>
    <xf numFmtId="0" fontId="6" fillId="2" borderId="63" xfId="0" applyFont="1" applyFill="1" applyBorder="1" applyAlignment="1" applyProtection="1">
      <alignment horizontal="center" vertical="center" textRotation="255" shrinkToFit="1"/>
    </xf>
    <xf numFmtId="0" fontId="6" fillId="2" borderId="69" xfId="0" applyFont="1" applyFill="1" applyBorder="1" applyAlignment="1" applyProtection="1">
      <alignment horizontal="center" vertical="center" textRotation="255" shrinkToFit="1"/>
    </xf>
    <xf numFmtId="0" fontId="6" fillId="3" borderId="23" xfId="0" applyFont="1" applyFill="1" applyBorder="1" applyAlignment="1" applyProtection="1">
      <alignment horizontal="center" vertical="center" shrinkToFit="1"/>
      <protection locked="0"/>
    </xf>
    <xf numFmtId="0" fontId="6" fillId="3" borderId="24" xfId="0" applyFont="1" applyFill="1" applyBorder="1" applyAlignment="1" applyProtection="1">
      <alignment horizontal="center" vertical="center" shrinkToFit="1"/>
      <protection locked="0"/>
    </xf>
    <xf numFmtId="0" fontId="6" fillId="3" borderId="27" xfId="0" applyFont="1" applyFill="1" applyBorder="1" applyAlignment="1" applyProtection="1">
      <alignment horizontal="center" vertical="center" shrinkToFit="1"/>
      <protection locked="0"/>
    </xf>
    <xf numFmtId="0" fontId="6" fillId="3" borderId="50" xfId="0" applyFont="1" applyFill="1" applyBorder="1" applyAlignment="1" applyProtection="1">
      <alignment horizontal="center" vertical="center" shrinkToFit="1"/>
      <protection locked="0"/>
    </xf>
    <xf numFmtId="0" fontId="6" fillId="3" borderId="19" xfId="0" applyFont="1" applyFill="1" applyBorder="1" applyAlignment="1" applyProtection="1">
      <alignment horizontal="center" vertical="center" shrinkToFit="1"/>
      <protection locked="0"/>
    </xf>
    <xf numFmtId="0" fontId="6" fillId="3" borderId="20" xfId="0" applyFont="1" applyFill="1" applyBorder="1" applyAlignment="1" applyProtection="1">
      <alignment horizontal="center" vertical="center" shrinkToFit="1"/>
      <protection locked="0"/>
    </xf>
    <xf numFmtId="0" fontId="6" fillId="3" borderId="10" xfId="0" applyFont="1" applyFill="1" applyBorder="1" applyAlignment="1" applyProtection="1">
      <alignment horizontal="center" vertical="center" shrinkToFit="1"/>
      <protection locked="0"/>
    </xf>
    <xf numFmtId="0" fontId="6" fillId="3" borderId="0" xfId="0" applyFont="1" applyFill="1" applyBorder="1" applyAlignment="1" applyProtection="1">
      <alignment horizontal="center" vertical="center" shrinkToFit="1"/>
      <protection locked="0"/>
    </xf>
    <xf numFmtId="0" fontId="6" fillId="3" borderId="17" xfId="0" applyFont="1" applyFill="1" applyBorder="1" applyAlignment="1" applyProtection="1">
      <alignment horizontal="center" vertical="center" shrinkToFit="1"/>
      <protection locked="0"/>
    </xf>
    <xf numFmtId="0" fontId="6" fillId="0" borderId="77" xfId="0" applyFont="1" applyBorder="1" applyAlignment="1" applyProtection="1">
      <alignment horizontal="center" vertical="center" wrapText="1" shrinkToFit="1"/>
    </xf>
    <xf numFmtId="0" fontId="6" fillId="0" borderId="5" xfId="0" applyFont="1" applyBorder="1" applyAlignment="1" applyProtection="1">
      <alignment horizontal="center" vertical="center" wrapText="1" shrinkToFit="1"/>
    </xf>
    <xf numFmtId="0" fontId="6" fillId="0" borderId="42" xfId="0" applyFont="1" applyBorder="1" applyAlignment="1" applyProtection="1">
      <alignment horizontal="center" vertical="center" wrapText="1" shrinkToFit="1"/>
    </xf>
    <xf numFmtId="0" fontId="6" fillId="0" borderId="0" xfId="0" applyFont="1" applyBorder="1" applyAlignment="1" applyProtection="1">
      <alignment horizontal="center" vertical="center"/>
    </xf>
    <xf numFmtId="0" fontId="6" fillId="0" borderId="90" xfId="0" applyFont="1" applyBorder="1" applyAlignment="1" applyProtection="1">
      <alignment horizontal="center" vertical="center" wrapText="1" shrinkToFit="1"/>
    </xf>
    <xf numFmtId="0" fontId="6" fillId="0" borderId="12" xfId="0" applyFont="1" applyBorder="1" applyAlignment="1" applyProtection="1">
      <alignment horizontal="center" vertical="center" wrapText="1" shrinkToFit="1"/>
    </xf>
    <xf numFmtId="0" fontId="6" fillId="0" borderId="15" xfId="0" applyFont="1" applyBorder="1" applyAlignment="1" applyProtection="1">
      <alignment horizontal="center" vertical="center" wrapText="1" shrinkToFit="1"/>
    </xf>
    <xf numFmtId="0" fontId="6" fillId="0" borderId="19" xfId="0" applyFont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 shrinkToFit="1"/>
    </xf>
    <xf numFmtId="0" fontId="6" fillId="2" borderId="12" xfId="0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7" xfId="0" applyFont="1" applyFill="1" applyBorder="1" applyAlignment="1" applyProtection="1">
      <alignment horizontal="center" vertical="center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6" fillId="2" borderId="13" xfId="0" applyFont="1" applyFill="1" applyBorder="1" applyAlignment="1" applyProtection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 shrinkToFit="1"/>
    </xf>
    <xf numFmtId="0" fontId="6" fillId="2" borderId="6" xfId="0" applyFont="1" applyFill="1" applyBorder="1" applyAlignment="1" applyProtection="1">
      <alignment horizontal="center" vertical="center" shrinkToFit="1"/>
    </xf>
    <xf numFmtId="0" fontId="6" fillId="0" borderId="55" xfId="0" applyFont="1" applyBorder="1" applyAlignment="1" applyProtection="1">
      <alignment horizontal="center" vertical="center" shrinkToFit="1"/>
    </xf>
    <xf numFmtId="0" fontId="6" fillId="0" borderId="56" xfId="0" applyFont="1" applyBorder="1" applyAlignment="1" applyProtection="1">
      <alignment horizontal="center" vertical="center" shrinkToFit="1"/>
    </xf>
    <xf numFmtId="0" fontId="6" fillId="0" borderId="66" xfId="0" applyFont="1" applyBorder="1" applyAlignment="1" applyProtection="1">
      <alignment horizontal="center" vertical="center" shrinkToFit="1"/>
    </xf>
    <xf numFmtId="0" fontId="6" fillId="0" borderId="57" xfId="0" applyFont="1" applyBorder="1" applyAlignment="1" applyProtection="1">
      <alignment horizontal="center" vertical="center" textRotation="255" shrinkToFit="1"/>
    </xf>
    <xf numFmtId="0" fontId="6" fillId="0" borderId="39" xfId="0" applyFont="1" applyBorder="1" applyAlignment="1" applyProtection="1">
      <alignment horizontal="center" vertical="center" textRotation="255" shrinkToFit="1"/>
    </xf>
    <xf numFmtId="0" fontId="6" fillId="2" borderId="80" xfId="0" applyFont="1" applyFill="1" applyBorder="1" applyAlignment="1" applyProtection="1">
      <alignment horizontal="center" vertical="center" textRotation="255" shrinkToFit="1"/>
    </xf>
    <xf numFmtId="0" fontId="6" fillId="2" borderId="81" xfId="0" applyFont="1" applyFill="1" applyBorder="1" applyAlignment="1" applyProtection="1">
      <alignment horizontal="center" vertical="center" textRotation="255" shrinkToFit="1"/>
    </xf>
    <xf numFmtId="0" fontId="6" fillId="0" borderId="52" xfId="0" applyFont="1" applyBorder="1" applyAlignment="1" applyProtection="1">
      <alignment horizontal="center" vertical="center" textRotation="255" shrinkToFit="1"/>
    </xf>
    <xf numFmtId="0" fontId="6" fillId="0" borderId="40" xfId="0" applyFont="1" applyBorder="1" applyAlignment="1" applyProtection="1">
      <alignment horizontal="center" vertical="center" textRotation="255" shrinkToFit="1"/>
    </xf>
    <xf numFmtId="0" fontId="6" fillId="0" borderId="79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6" fillId="0" borderId="11" xfId="0" applyFont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53" xfId="0" applyFont="1" applyBorder="1" applyAlignment="1" applyProtection="1">
      <alignment horizontal="center" vertical="center" textRotation="255" shrinkToFit="1"/>
    </xf>
    <xf numFmtId="0" fontId="6" fillId="0" borderId="67" xfId="0" applyFont="1" applyBorder="1" applyAlignment="1" applyProtection="1">
      <alignment horizontal="center" vertical="center" textRotation="255" shrinkToFit="1"/>
    </xf>
    <xf numFmtId="0" fontId="6" fillId="0" borderId="54" xfId="0" applyFont="1" applyBorder="1" applyAlignment="1" applyProtection="1">
      <alignment horizontal="center" vertical="center" textRotation="255" shrinkToFit="1"/>
      <protection locked="0"/>
    </xf>
    <xf numFmtId="0" fontId="6" fillId="0" borderId="68" xfId="0" applyFont="1" applyBorder="1" applyAlignment="1" applyProtection="1">
      <alignment horizontal="center" vertical="center" textRotation="255" shrinkToFit="1"/>
      <protection locked="0"/>
    </xf>
    <xf numFmtId="0" fontId="6" fillId="0" borderId="28" xfId="0" applyFont="1" applyBorder="1" applyAlignment="1" applyProtection="1">
      <alignment horizontal="center" vertical="center" textRotation="255" shrinkToFit="1"/>
      <protection locked="0"/>
    </xf>
    <xf numFmtId="0" fontId="6" fillId="0" borderId="76" xfId="0" applyFont="1" applyBorder="1" applyAlignment="1" applyProtection="1">
      <alignment horizontal="center" vertical="center" textRotation="255" wrapText="1" shrinkToFit="1"/>
    </xf>
    <xf numFmtId="0" fontId="6" fillId="0" borderId="53" xfId="0" applyFont="1" applyBorder="1" applyAlignment="1" applyProtection="1">
      <alignment horizontal="center" vertical="center" textRotation="255" wrapText="1" shrinkToFit="1"/>
    </xf>
    <xf numFmtId="0" fontId="6" fillId="0" borderId="67" xfId="0" applyFont="1" applyBorder="1" applyAlignment="1" applyProtection="1">
      <alignment horizontal="center" vertical="center" textRotation="255" wrapText="1" shrinkToFit="1"/>
    </xf>
    <xf numFmtId="0" fontId="6" fillId="0" borderId="61" xfId="0" applyFont="1" applyBorder="1" applyAlignment="1" applyProtection="1">
      <alignment horizontal="center" vertical="center" textRotation="255" wrapText="1" shrinkToFit="1"/>
    </xf>
    <xf numFmtId="0" fontId="6" fillId="0" borderId="54" xfId="0" applyFont="1" applyBorder="1" applyAlignment="1" applyProtection="1">
      <alignment horizontal="center" vertical="center" textRotation="255" wrapText="1" shrinkToFit="1"/>
    </xf>
    <xf numFmtId="0" fontId="6" fillId="0" borderId="68" xfId="0" applyFont="1" applyBorder="1" applyAlignment="1" applyProtection="1">
      <alignment horizontal="center" vertical="center" textRotation="255" wrapText="1" shrinkToFit="1"/>
    </xf>
    <xf numFmtId="0" fontId="6" fillId="0" borderId="8" xfId="0" applyFont="1" applyBorder="1" applyAlignment="1" applyProtection="1">
      <alignment horizontal="center" vertical="center" wrapText="1" shrinkToFit="1"/>
    </xf>
    <xf numFmtId="0" fontId="6" fillId="0" borderId="38" xfId="0" applyFont="1" applyBorder="1" applyAlignment="1" applyProtection="1">
      <alignment horizontal="center" vertical="center" wrapText="1" shrinkToFit="1"/>
    </xf>
    <xf numFmtId="0" fontId="6" fillId="0" borderId="9" xfId="0" applyFont="1" applyBorder="1" applyAlignment="1" applyProtection="1">
      <alignment horizontal="center" vertical="center" wrapText="1" shrinkToFit="1"/>
    </xf>
    <xf numFmtId="0" fontId="6" fillId="0" borderId="21" xfId="0" applyFont="1" applyBorder="1" applyAlignment="1" applyProtection="1">
      <alignment horizontal="center" vertical="center" textRotation="255" wrapText="1" shrinkToFit="1"/>
    </xf>
    <xf numFmtId="0" fontId="6" fillId="0" borderId="31" xfId="0" applyFont="1" applyBorder="1" applyAlignment="1" applyProtection="1">
      <alignment horizontal="center" vertical="center" textRotation="255" wrapText="1" shrinkToFit="1"/>
    </xf>
    <xf numFmtId="0" fontId="6" fillId="0" borderId="38" xfId="0" applyFont="1" applyBorder="1" applyAlignment="1" applyProtection="1">
      <alignment horizontal="center" vertical="center" textRotation="255" wrapText="1" shrinkToFit="1"/>
    </xf>
    <xf numFmtId="0" fontId="6" fillId="0" borderId="1" xfId="0" applyFont="1" applyBorder="1" applyAlignment="1" applyProtection="1">
      <alignment horizontal="center" vertical="center" textRotation="255" wrapText="1" shrinkToFit="1"/>
    </xf>
    <xf numFmtId="0" fontId="6" fillId="0" borderId="17" xfId="0" applyFont="1" applyBorder="1" applyAlignment="1" applyProtection="1">
      <alignment horizontal="center" vertical="center" textRotation="255" wrapText="1" shrinkToFit="1"/>
    </xf>
    <xf numFmtId="0" fontId="6" fillId="0" borderId="6" xfId="0" applyFont="1" applyBorder="1" applyAlignment="1" applyProtection="1">
      <alignment horizontal="center" vertical="center" textRotation="255" wrapText="1" shrinkToFit="1"/>
    </xf>
    <xf numFmtId="0" fontId="3" fillId="2" borderId="23" xfId="0" applyFont="1" applyFill="1" applyBorder="1" applyAlignment="1" applyProtection="1">
      <alignment horizontal="center" vertical="center" shrinkToFit="1"/>
    </xf>
    <xf numFmtId="0" fontId="3" fillId="2" borderId="24" xfId="0" applyFont="1" applyFill="1" applyBorder="1" applyAlignment="1" applyProtection="1">
      <alignment horizontal="center" vertical="center" shrinkToFit="1"/>
    </xf>
    <xf numFmtId="0" fontId="3" fillId="2" borderId="25" xfId="0" applyFont="1" applyFill="1" applyBorder="1" applyAlignment="1" applyProtection="1">
      <alignment horizontal="center" vertical="center" shrinkToFit="1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0" fontId="3" fillId="2" borderId="22" xfId="0" applyFont="1" applyFill="1" applyBorder="1" applyAlignment="1" applyProtection="1">
      <alignment horizontal="center" vertical="center"/>
    </xf>
    <xf numFmtId="0" fontId="3" fillId="2" borderId="34" xfId="0" applyFont="1" applyFill="1" applyBorder="1" applyAlignment="1" applyProtection="1">
      <alignment horizontal="center" vertical="center"/>
    </xf>
    <xf numFmtId="0" fontId="3" fillId="2" borderId="35" xfId="0" applyFont="1" applyFill="1" applyBorder="1" applyAlignment="1" applyProtection="1">
      <alignment horizontal="center" vertical="center" shrinkToFit="1"/>
    </xf>
    <xf numFmtId="0" fontId="3" fillId="2" borderId="36" xfId="0" applyFont="1" applyFill="1" applyBorder="1" applyAlignment="1" applyProtection="1">
      <alignment horizontal="center" vertical="center" shrinkToFit="1"/>
    </xf>
    <xf numFmtId="0" fontId="3" fillId="2" borderId="37" xfId="0" applyFont="1" applyFill="1" applyBorder="1" applyAlignment="1" applyProtection="1">
      <alignment horizontal="center" vertical="center" shrinkToFit="1"/>
    </xf>
    <xf numFmtId="0" fontId="3" fillId="2" borderId="0" xfId="0" applyFont="1" applyFill="1" applyAlignment="1" applyProtection="1">
      <alignment horizontal="left" vertical="center" indent="1"/>
    </xf>
    <xf numFmtId="0" fontId="3" fillId="2" borderId="12" xfId="0" applyFont="1" applyFill="1" applyBorder="1" applyAlignment="1" applyProtection="1">
      <alignment horizontal="distributed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distributed" wrapText="1"/>
    </xf>
    <xf numFmtId="0" fontId="3" fillId="2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distributed" vertical="center"/>
    </xf>
    <xf numFmtId="0" fontId="3" fillId="2" borderId="0" xfId="0" applyFont="1" applyFill="1" applyBorder="1" applyAlignment="1" applyProtection="1">
      <alignment horizontal="distributed" vertical="center"/>
    </xf>
    <xf numFmtId="0" fontId="3" fillId="2" borderId="5" xfId="0" applyFont="1" applyFill="1" applyBorder="1" applyAlignment="1" applyProtection="1">
      <alignment horizontal="distributed" vertical="center"/>
    </xf>
    <xf numFmtId="41" fontId="3" fillId="6" borderId="3" xfId="0" applyNumberFormat="1" applyFont="1" applyFill="1" applyBorder="1" applyAlignment="1" applyProtection="1">
      <alignment horizontal="left" vertical="center" shrinkToFit="1"/>
      <protection locked="0"/>
    </xf>
    <xf numFmtId="41" fontId="3" fillId="6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6" borderId="2" xfId="0" applyNumberFormat="1" applyFont="1" applyFill="1" applyBorder="1" applyAlignment="1" applyProtection="1">
      <alignment horizontal="left" vertical="center" shrinkToFit="1"/>
      <protection locked="0"/>
    </xf>
    <xf numFmtId="41" fontId="3" fillId="6" borderId="7" xfId="0" applyNumberFormat="1" applyFont="1" applyFill="1" applyBorder="1" applyAlignment="1" applyProtection="1">
      <alignment horizontal="left" vertical="center" shrinkToFit="1"/>
      <protection locked="0"/>
    </xf>
    <xf numFmtId="41" fontId="3" fillId="6" borderId="5" xfId="0" applyNumberFormat="1" applyFont="1" applyFill="1" applyBorder="1" applyAlignment="1" applyProtection="1">
      <alignment horizontal="left" vertical="center" shrinkToFit="1"/>
      <protection locked="0"/>
    </xf>
    <xf numFmtId="41" fontId="3" fillId="6" borderId="6" xfId="0" applyNumberFormat="1" applyFont="1" applyFill="1" applyBorder="1" applyAlignment="1" applyProtection="1">
      <alignment horizontal="left" vertical="center" shrinkToFit="1"/>
      <protection locked="0"/>
    </xf>
    <xf numFmtId="38" fontId="3" fillId="2" borderId="1" xfId="1" applyFont="1" applyFill="1" applyBorder="1" applyAlignment="1" applyProtection="1">
      <alignment horizontal="left" vertical="center" shrinkToFit="1"/>
    </xf>
    <xf numFmtId="38" fontId="3" fillId="2" borderId="5" xfId="1" applyFont="1" applyFill="1" applyBorder="1" applyAlignment="1" applyProtection="1">
      <alignment horizontal="left" vertical="center" shrinkToFit="1"/>
    </xf>
    <xf numFmtId="41" fontId="3" fillId="2" borderId="1" xfId="0" applyNumberFormat="1" applyFont="1" applyFill="1" applyBorder="1" applyAlignment="1" applyProtection="1">
      <alignment horizontal="center" vertical="center" shrinkToFit="1"/>
    </xf>
    <xf numFmtId="41" fontId="3" fillId="2" borderId="5" xfId="0" applyNumberFormat="1" applyFont="1" applyFill="1" applyBorder="1" applyAlignment="1" applyProtection="1">
      <alignment horizontal="center" vertical="center" shrinkToFit="1"/>
    </xf>
    <xf numFmtId="0" fontId="3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center" vertical="center"/>
    </xf>
    <xf numFmtId="177" fontId="3" fillId="2" borderId="0" xfId="0" quotePrefix="1" applyNumberFormat="1" applyFont="1" applyFill="1" applyAlignment="1" applyProtection="1">
      <alignment horizontal="distributed" vertical="center"/>
    </xf>
    <xf numFmtId="177" fontId="3" fillId="2" borderId="0" xfId="0" applyNumberFormat="1" applyFont="1" applyFill="1" applyAlignment="1" applyProtection="1">
      <alignment horizontal="distributed" vertical="center"/>
    </xf>
    <xf numFmtId="178" fontId="3" fillId="6" borderId="0" xfId="0" applyNumberFormat="1" applyFont="1" applyFill="1" applyAlignment="1" applyProtection="1">
      <alignment horizontal="left" vertical="center" shrinkToFit="1"/>
      <protection locked="0"/>
    </xf>
    <xf numFmtId="179" fontId="3" fillId="6" borderId="0" xfId="0" applyNumberFormat="1" applyFont="1" applyFill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72" xfId="0" applyFont="1" applyFill="1" applyBorder="1" applyAlignment="1" applyProtection="1">
      <alignment horizontal="center" vertical="center" shrinkToFit="1"/>
    </xf>
    <xf numFmtId="0" fontId="3" fillId="2" borderId="73" xfId="0" applyFont="1" applyFill="1" applyBorder="1" applyAlignment="1" applyProtection="1">
      <alignment horizontal="center" vertical="center" shrinkToFit="1"/>
    </xf>
    <xf numFmtId="0" fontId="3" fillId="2" borderId="74" xfId="0" applyFont="1" applyFill="1" applyBorder="1" applyAlignment="1" applyProtection="1">
      <alignment horizontal="center" vertical="center" shrinkToFit="1"/>
    </xf>
    <xf numFmtId="41" fontId="3" fillId="2" borderId="3" xfId="0" applyNumberFormat="1" applyFont="1" applyFill="1" applyBorder="1" applyAlignment="1" applyProtection="1">
      <alignment horizontal="center" vertical="center" shrinkToFit="1"/>
    </xf>
    <xf numFmtId="41" fontId="3" fillId="2" borderId="7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left" vertical="center" shrinkToFit="1"/>
    </xf>
    <xf numFmtId="0" fontId="3" fillId="2" borderId="2" xfId="0" applyNumberFormat="1" applyFont="1" applyFill="1" applyBorder="1" applyAlignment="1" applyProtection="1">
      <alignment horizontal="left" vertical="center" shrinkToFit="1"/>
    </xf>
    <xf numFmtId="0" fontId="3" fillId="2" borderId="0" xfId="0" applyNumberFormat="1" applyFont="1" applyFill="1" applyBorder="1" applyAlignment="1" applyProtection="1">
      <alignment horizontal="left" vertical="center" shrinkToFit="1"/>
    </xf>
    <xf numFmtId="0" fontId="3" fillId="2" borderId="17" xfId="0" applyNumberFormat="1" applyFont="1" applyFill="1" applyBorder="1" applyAlignment="1" applyProtection="1">
      <alignment horizontal="left" vertical="center" shrinkToFit="1"/>
    </xf>
    <xf numFmtId="41" fontId="3" fillId="2" borderId="0" xfId="0" applyNumberFormat="1" applyFont="1" applyFill="1" applyBorder="1" applyAlignment="1" applyProtection="1">
      <alignment horizontal="center" vertical="center" shrinkToFit="1"/>
    </xf>
    <xf numFmtId="38" fontId="3" fillId="2" borderId="3" xfId="1" applyFont="1" applyFill="1" applyBorder="1" applyAlignment="1" applyProtection="1">
      <alignment horizontal="center" vertical="center" shrinkToFit="1"/>
    </xf>
    <xf numFmtId="38" fontId="3" fillId="2" borderId="1" xfId="1" applyFont="1" applyFill="1" applyBorder="1" applyAlignment="1" applyProtection="1">
      <alignment horizontal="center" vertical="center" shrinkToFit="1"/>
    </xf>
    <xf numFmtId="38" fontId="3" fillId="2" borderId="10" xfId="1" applyFont="1" applyFill="1" applyBorder="1" applyAlignment="1" applyProtection="1">
      <alignment horizontal="center" vertical="center" shrinkToFit="1"/>
    </xf>
    <xf numFmtId="38" fontId="3" fillId="2" borderId="0" xfId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41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1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8" fillId="6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5" xfId="0" applyNumberFormat="1" applyFont="1" applyFill="1" applyBorder="1" applyAlignment="1" applyProtection="1">
      <alignment horizontal="center" vertical="center"/>
      <protection locked="0"/>
    </xf>
    <xf numFmtId="41" fontId="3" fillId="2" borderId="2" xfId="0" applyNumberFormat="1" applyFont="1" applyFill="1" applyBorder="1" applyAlignment="1" applyProtection="1">
      <alignment horizontal="center" vertical="center" shrinkToFit="1"/>
    </xf>
    <xf numFmtId="41" fontId="3" fillId="2" borderId="6" xfId="0" applyNumberFormat="1" applyFont="1" applyFill="1" applyBorder="1" applyAlignment="1" applyProtection="1">
      <alignment horizontal="center" vertical="center" shrinkToFit="1"/>
    </xf>
    <xf numFmtId="0" fontId="3" fillId="2" borderId="3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2" xfId="0" applyNumberFormat="1" applyFont="1" applyFill="1" applyBorder="1" applyAlignment="1" applyProtection="1">
      <alignment horizontal="center" vertical="center" shrinkToFit="1"/>
    </xf>
    <xf numFmtId="0" fontId="3" fillId="2" borderId="7" xfId="0" applyNumberFormat="1" applyFont="1" applyFill="1" applyBorder="1" applyAlignment="1" applyProtection="1">
      <alignment horizontal="center" vertical="center" shrinkToFit="1"/>
    </xf>
    <xf numFmtId="0" fontId="3" fillId="2" borderId="5" xfId="0" applyNumberFormat="1" applyFont="1" applyFill="1" applyBorder="1" applyAlignment="1" applyProtection="1">
      <alignment horizontal="center" vertical="center" shrinkToFit="1"/>
    </xf>
    <xf numFmtId="0" fontId="3" fillId="2" borderId="6" xfId="0" applyNumberFormat="1" applyFont="1" applyFill="1" applyBorder="1" applyAlignment="1" applyProtection="1">
      <alignment horizontal="center" vertical="center" shrinkToFit="1"/>
    </xf>
    <xf numFmtId="176" fontId="3" fillId="6" borderId="71" xfId="0" applyNumberFormat="1" applyFont="1" applyFill="1" applyBorder="1" applyAlignment="1" applyProtection="1">
      <alignment horizontal="center" vertical="center"/>
      <protection locked="0"/>
    </xf>
    <xf numFmtId="0" fontId="3" fillId="2" borderId="7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6" borderId="1" xfId="0" applyFont="1" applyFill="1" applyBorder="1" applyAlignment="1" applyProtection="1">
      <alignment horizontal="center" vertical="center" shrinkToFit="1"/>
      <protection locked="0"/>
    </xf>
    <xf numFmtId="0" fontId="3" fillId="6" borderId="4" xfId="0" applyFont="1" applyFill="1" applyBorder="1" applyAlignment="1" applyProtection="1">
      <alignment horizontal="center" vertical="center" shrinkToFit="1"/>
      <protection locked="0"/>
    </xf>
    <xf numFmtId="177" fontId="3" fillId="2" borderId="1" xfId="0" applyNumberFormat="1" applyFont="1" applyFill="1" applyBorder="1" applyAlignment="1" applyProtection="1">
      <alignment horizontal="distributed" vertical="center" shrinkToFit="1"/>
    </xf>
    <xf numFmtId="177" fontId="3" fillId="2" borderId="19" xfId="0" applyNumberFormat="1" applyFont="1" applyFill="1" applyBorder="1" applyAlignment="1" applyProtection="1">
      <alignment horizontal="distributed" vertical="center" shrinkToFi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9" xfId="0" applyNumberFormat="1" applyFont="1" applyFill="1" applyBorder="1" applyAlignment="1" applyProtection="1">
      <alignment horizontal="center" vertical="center"/>
    </xf>
    <xf numFmtId="0" fontId="3" fillId="6" borderId="24" xfId="0" applyFont="1" applyFill="1" applyBorder="1" applyAlignment="1" applyProtection="1">
      <alignment horizontal="center" vertical="center" shrinkToFit="1"/>
      <protection locked="0"/>
    </xf>
    <xf numFmtId="0" fontId="3" fillId="6" borderId="25" xfId="0" applyFont="1" applyFill="1" applyBorder="1" applyAlignment="1" applyProtection="1">
      <alignment horizontal="center" vertical="center" shrinkToFit="1"/>
      <protection locked="0"/>
    </xf>
    <xf numFmtId="177" fontId="9" fillId="6" borderId="0" xfId="0" applyNumberFormat="1" applyFont="1" applyFill="1" applyAlignment="1" applyProtection="1">
      <alignment horizontal="distributed" vertical="center" shrinkToFit="1"/>
      <protection locked="0"/>
    </xf>
    <xf numFmtId="0" fontId="9" fillId="2" borderId="0" xfId="0" applyFont="1" applyFill="1" applyAlignment="1" applyProtection="1">
      <alignment horizontal="distributed" vertical="center"/>
    </xf>
    <xf numFmtId="177" fontId="9" fillId="6" borderId="0" xfId="1" applyNumberFormat="1" applyFont="1" applyFill="1" applyAlignment="1" applyProtection="1">
      <alignment horizontal="center" vertical="center" shrinkToFit="1"/>
      <protection locked="0"/>
    </xf>
    <xf numFmtId="0" fontId="11" fillId="2" borderId="12" xfId="0" applyFont="1" applyFill="1" applyBorder="1" applyAlignment="1" applyProtection="1">
      <alignment horizontal="distributed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24" xfId="0" applyFont="1" applyFill="1" applyBorder="1" applyAlignment="1" applyProtection="1">
      <alignment horizontal="center" vertical="center" shrinkToFit="1"/>
    </xf>
    <xf numFmtId="0" fontId="9" fillId="6" borderId="24" xfId="0" applyFont="1" applyFill="1" applyBorder="1" applyAlignment="1" applyProtection="1">
      <alignment horizontal="center" vertical="center" shrinkToFit="1"/>
      <protection locked="0"/>
    </xf>
    <xf numFmtId="0" fontId="9" fillId="6" borderId="25" xfId="0" applyFont="1" applyFill="1" applyBorder="1" applyAlignment="1" applyProtection="1">
      <alignment horizontal="center" vertical="center" shrinkToFit="1"/>
      <protection locked="0"/>
    </xf>
    <xf numFmtId="0" fontId="9" fillId="2" borderId="34" xfId="0" applyFont="1" applyFill="1" applyBorder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center" vertical="center" shrinkToFit="1"/>
    </xf>
    <xf numFmtId="0" fontId="9" fillId="2" borderId="36" xfId="0" applyFont="1" applyFill="1" applyBorder="1" applyAlignment="1" applyProtection="1">
      <alignment horizontal="center" vertical="center" shrinkToFit="1"/>
    </xf>
    <xf numFmtId="0" fontId="9" fillId="6" borderId="36" xfId="0" applyFont="1" applyFill="1" applyBorder="1" applyAlignment="1" applyProtection="1">
      <alignment horizontal="center" vertical="center" shrinkToFit="1"/>
      <protection locked="0"/>
    </xf>
    <xf numFmtId="0" fontId="9" fillId="6" borderId="37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data\01%20&#20107;&#21209;&#23616;\17%20&#23431;&#22478;&#65400;&#65432;&#65392;&#65437;&#65406;&#65437;&#65408;&#65392;\&#12304;&#65319;&#12305;%20&#20351;&#29992;&#35377;&#21487;&#35388;\&#9632;&#26032;&#26045;&#35373;&#29992;&#65288;&#35377;&#21487;&#30003;&#35531;&#26360;&#39006;&#65289;&#12288;&#26449;&#19978;&#20316;&#25104;\&#12304;&#32153;&#32154;DATA&#12305;&#23431;&#22478;&#12463;&#12522;&#12540;&#12531;&#12475;&#12531;&#12479;&#12540;&#20351;&#29992;&#35377;&#21487;&#35388;DATA&#65288;&#20837;&#21147;&#65404;&#65392;&#65412;&#65289;&#8251;&#65423;&#65400;&#65435;&#20351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封筒印刷"/>
      <sheetName val="申請DATA"/>
      <sheetName val="新規様式➡"/>
      <sheetName val="起案文（新規）"/>
      <sheetName val="様式第２号（新規）"/>
      <sheetName val="通知文（新規）"/>
      <sheetName val="変更様式➡"/>
      <sheetName val="起案文（変更）"/>
      <sheetName val="通知文（変更）"/>
      <sheetName val="様式第２号（変更）"/>
      <sheetName val="様式第１号（使用許可申請）"/>
    </sheetNames>
    <sheetDataSet>
      <sheetData sheetId="0" refreshError="1"/>
      <sheetData sheetId="1" refreshError="1"/>
      <sheetData sheetId="2">
        <row r="4">
          <cell r="E4" t="str">
            <v>№</v>
          </cell>
          <cell r="F4" t="str">
            <v>関係市町</v>
          </cell>
          <cell r="G4" t="str">
            <v>許可</v>
          </cell>
          <cell r="H4" t="str">
            <v>申請日</v>
          </cell>
          <cell r="I4" t="str">
            <v>【申請者】</v>
          </cell>
          <cell r="J4"/>
          <cell r="K4"/>
          <cell r="L4" t="str">
            <v>TEL</v>
          </cell>
          <cell r="M4" t="str">
            <v>FAX</v>
          </cell>
          <cell r="N4" t="str">
            <v>廃棄物の種類</v>
          </cell>
          <cell r="O4" t="str">
            <v>作業区域</v>
          </cell>
          <cell r="P4" t="str">
            <v>許可日</v>
          </cell>
          <cell r="Q4" t="str">
            <v>使用
許可番号</v>
          </cell>
          <cell r="R4" t="str">
            <v>許可期限</v>
          </cell>
          <cell r="S4"/>
          <cell r="T4"/>
          <cell r="U4">
            <v>1</v>
          </cell>
          <cell r="V4"/>
          <cell r="W4"/>
          <cell r="X4">
            <v>2</v>
          </cell>
          <cell r="Y4"/>
          <cell r="Z4"/>
          <cell r="AA4">
            <v>3</v>
          </cell>
          <cell r="AB4"/>
          <cell r="AC4"/>
          <cell r="AD4">
            <v>4</v>
          </cell>
          <cell r="AE4"/>
          <cell r="AF4"/>
          <cell r="AG4">
            <v>5</v>
          </cell>
          <cell r="AH4"/>
          <cell r="AI4"/>
          <cell r="AJ4">
            <v>6</v>
          </cell>
          <cell r="AK4"/>
          <cell r="AL4"/>
          <cell r="AM4">
            <v>7</v>
          </cell>
          <cell r="AN4"/>
          <cell r="AO4"/>
          <cell r="AP4">
            <v>8</v>
          </cell>
          <cell r="AQ4"/>
          <cell r="AR4"/>
          <cell r="AS4">
            <v>9</v>
          </cell>
          <cell r="AT4"/>
          <cell r="AU4"/>
          <cell r="AV4">
            <v>10</v>
          </cell>
          <cell r="AW4"/>
          <cell r="AX4"/>
          <cell r="AY4">
            <v>11</v>
          </cell>
          <cell r="AZ4"/>
          <cell r="BA4"/>
          <cell r="BB4">
            <v>12</v>
          </cell>
          <cell r="BC4"/>
          <cell r="BD4"/>
          <cell r="BE4">
            <v>13</v>
          </cell>
          <cell r="BF4"/>
          <cell r="BG4"/>
          <cell r="BH4">
            <v>14</v>
          </cell>
          <cell r="BI4"/>
          <cell r="BJ4"/>
          <cell r="BK4">
            <v>15</v>
          </cell>
          <cell r="BL4"/>
          <cell r="BM4"/>
          <cell r="BN4">
            <v>16</v>
          </cell>
          <cell r="BO4"/>
          <cell r="BP4"/>
          <cell r="BQ4">
            <v>17</v>
          </cell>
          <cell r="BR4"/>
          <cell r="BS4"/>
          <cell r="BT4">
            <v>18</v>
          </cell>
          <cell r="BU4"/>
          <cell r="BV4"/>
          <cell r="BW4">
            <v>19</v>
          </cell>
          <cell r="BX4"/>
          <cell r="BY4"/>
          <cell r="BZ4">
            <v>20</v>
          </cell>
          <cell r="CA4"/>
          <cell r="CB4"/>
          <cell r="CC4">
            <v>21</v>
          </cell>
          <cell r="CD4"/>
          <cell r="CE4"/>
          <cell r="CF4">
            <v>22</v>
          </cell>
          <cell r="CG4"/>
          <cell r="CH4"/>
          <cell r="CI4">
            <v>23</v>
          </cell>
          <cell r="CJ4"/>
          <cell r="CK4"/>
          <cell r="CL4">
            <v>24</v>
          </cell>
          <cell r="CM4"/>
          <cell r="CN4"/>
          <cell r="CO4">
            <v>25</v>
          </cell>
          <cell r="CP4"/>
          <cell r="CQ4"/>
          <cell r="CR4" t="str">
            <v>備考欄</v>
          </cell>
        </row>
        <row r="5">
          <cell r="E5"/>
          <cell r="F5"/>
          <cell r="G5" t="str">
            <v>委託</v>
          </cell>
          <cell r="H5"/>
          <cell r="I5" t="str">
            <v>名称</v>
          </cell>
          <cell r="J5" t="str">
            <v>氏名</v>
          </cell>
          <cell r="K5" t="str">
            <v>住所</v>
          </cell>
          <cell r="L5"/>
          <cell r="M5"/>
          <cell r="N5"/>
          <cell r="O5"/>
          <cell r="P5"/>
          <cell r="Q5"/>
          <cell r="R5" t="str">
            <v>始</v>
          </cell>
          <cell r="S5"/>
          <cell r="T5" t="str">
            <v>至</v>
          </cell>
          <cell r="U5" t="str">
            <v>車両番号</v>
          </cell>
          <cell r="V5" t="str">
            <v>車両コード</v>
          </cell>
          <cell r="W5" t="str">
            <v>車種</v>
          </cell>
          <cell r="X5" t="str">
            <v>車両番号</v>
          </cell>
          <cell r="Y5" t="str">
            <v>車両コード</v>
          </cell>
          <cell r="Z5" t="str">
            <v>車種</v>
          </cell>
          <cell r="AA5" t="str">
            <v>車両番号</v>
          </cell>
          <cell r="AB5" t="str">
            <v>車両コード</v>
          </cell>
          <cell r="AC5" t="str">
            <v>車種</v>
          </cell>
          <cell r="AD5" t="str">
            <v>車両番号</v>
          </cell>
          <cell r="AE5" t="str">
            <v>車両コード</v>
          </cell>
          <cell r="AF5" t="str">
            <v>車種</v>
          </cell>
          <cell r="AG5" t="str">
            <v>車両番号</v>
          </cell>
          <cell r="AH5" t="str">
            <v>車両コード</v>
          </cell>
          <cell r="AI5" t="str">
            <v>車種</v>
          </cell>
          <cell r="AJ5" t="str">
            <v>車両番号</v>
          </cell>
          <cell r="AK5" t="str">
            <v>車両コード</v>
          </cell>
          <cell r="AL5" t="str">
            <v>車種</v>
          </cell>
          <cell r="AM5" t="str">
            <v>車両番号</v>
          </cell>
          <cell r="AN5" t="str">
            <v>車両コード</v>
          </cell>
          <cell r="AO5" t="str">
            <v>車種</v>
          </cell>
          <cell r="AP5" t="str">
            <v>車両番号</v>
          </cell>
          <cell r="AQ5" t="str">
            <v>車両コード</v>
          </cell>
          <cell r="AR5" t="str">
            <v>車種</v>
          </cell>
          <cell r="AS5" t="str">
            <v>車両番号</v>
          </cell>
          <cell r="AT5" t="str">
            <v>車両コード</v>
          </cell>
          <cell r="AU5" t="str">
            <v>車種</v>
          </cell>
          <cell r="AV5" t="str">
            <v>車両番号</v>
          </cell>
          <cell r="AW5" t="str">
            <v>車両コード</v>
          </cell>
          <cell r="AX5" t="str">
            <v>車種</v>
          </cell>
          <cell r="AY5" t="str">
            <v>車両番号</v>
          </cell>
          <cell r="AZ5" t="str">
            <v>車両コード</v>
          </cell>
          <cell r="BA5" t="str">
            <v>車種</v>
          </cell>
          <cell r="BB5" t="str">
            <v>車両番号</v>
          </cell>
          <cell r="BC5" t="str">
            <v>車両コード</v>
          </cell>
          <cell r="BD5" t="str">
            <v>車種</v>
          </cell>
          <cell r="BE5" t="str">
            <v>車両番号</v>
          </cell>
          <cell r="BF5" t="str">
            <v>車両コード</v>
          </cell>
          <cell r="BG5" t="str">
            <v>車種</v>
          </cell>
          <cell r="BH5" t="str">
            <v>車両番号</v>
          </cell>
          <cell r="BI5" t="str">
            <v>車両コード</v>
          </cell>
          <cell r="BJ5" t="str">
            <v>車種</v>
          </cell>
          <cell r="BK5" t="str">
            <v>車両番号</v>
          </cell>
          <cell r="BL5" t="str">
            <v>車両コード</v>
          </cell>
          <cell r="BM5" t="str">
            <v>車種</v>
          </cell>
          <cell r="BN5" t="str">
            <v>車両番号</v>
          </cell>
          <cell r="BO5" t="str">
            <v>車両コード</v>
          </cell>
          <cell r="BP5" t="str">
            <v>車種</v>
          </cell>
          <cell r="BQ5" t="str">
            <v>車両番号</v>
          </cell>
          <cell r="BR5" t="str">
            <v>車両コード</v>
          </cell>
          <cell r="BS5" t="str">
            <v>車種</v>
          </cell>
          <cell r="BT5" t="str">
            <v>車両番号</v>
          </cell>
          <cell r="BU5" t="str">
            <v>車両コード</v>
          </cell>
          <cell r="BV5" t="str">
            <v>車種</v>
          </cell>
          <cell r="BW5" t="str">
            <v>車両番号</v>
          </cell>
          <cell r="BX5" t="str">
            <v>車両コード</v>
          </cell>
          <cell r="BY5" t="str">
            <v>車種</v>
          </cell>
          <cell r="BZ5" t="str">
            <v>車両番号</v>
          </cell>
          <cell r="CA5" t="str">
            <v>車両コード</v>
          </cell>
          <cell r="CB5" t="str">
            <v>車種</v>
          </cell>
          <cell r="CC5" t="str">
            <v>車両番号</v>
          </cell>
          <cell r="CD5" t="str">
            <v>車両コード</v>
          </cell>
          <cell r="CE5" t="str">
            <v>車種</v>
          </cell>
          <cell r="CF5" t="str">
            <v>車両番号</v>
          </cell>
          <cell r="CG5" t="str">
            <v>車両コード</v>
          </cell>
          <cell r="CH5" t="str">
            <v>車種</v>
          </cell>
          <cell r="CI5" t="str">
            <v>車両番号</v>
          </cell>
          <cell r="CJ5" t="str">
            <v>車両コード</v>
          </cell>
          <cell r="CK5" t="str">
            <v>車種</v>
          </cell>
          <cell r="CL5" t="str">
            <v>車両番号</v>
          </cell>
          <cell r="CM5" t="str">
            <v>車両コード</v>
          </cell>
          <cell r="CN5" t="str">
            <v>車種</v>
          </cell>
          <cell r="CO5" t="str">
            <v>車両番号</v>
          </cell>
          <cell r="CP5" t="str">
            <v>車両コード</v>
          </cell>
          <cell r="CQ5" t="str">
            <v>車種</v>
          </cell>
          <cell r="CR5"/>
        </row>
        <row r="6">
          <cell r="E6">
            <v>101</v>
          </cell>
          <cell r="F6" t="str">
            <v>宇土市</v>
          </cell>
          <cell r="G6" t="str">
            <v>許可</v>
          </cell>
          <cell r="H6">
            <v>44573</v>
          </cell>
          <cell r="I6" t="str">
            <v>有限会社CSネットワーク</v>
          </cell>
          <cell r="J6" t="str">
            <v>代表取締役　柴田真美</v>
          </cell>
          <cell r="K6" t="str">
            <v>宇土市古保里町473-2 </v>
          </cell>
          <cell r="L6" t="str">
            <v>0964-22-6090 </v>
          </cell>
          <cell r="M6" t="str">
            <v>0964-22-6134</v>
          </cell>
          <cell r="N6" t="str">
            <v>宇城クリーンセンターで受入れできる一般廃棄物</v>
          </cell>
          <cell r="O6" t="str">
            <v>宇土市内</v>
          </cell>
          <cell r="P6">
            <v>44894</v>
          </cell>
          <cell r="Q6" t="str">
            <v>1-1</v>
          </cell>
          <cell r="R6">
            <v>44894</v>
          </cell>
          <cell r="S6" t="str">
            <v>～</v>
          </cell>
          <cell r="T6">
            <v>45624</v>
          </cell>
          <cell r="U6" t="str">
            <v>熊本800さ9326</v>
          </cell>
          <cell r="V6" t="str">
            <v>-</v>
          </cell>
          <cell r="W6" t="str">
            <v>塵芥車</v>
          </cell>
          <cell r="X6" t="str">
            <v>熊本100せ4905</v>
          </cell>
          <cell r="Y6" t="str">
            <v>-</v>
          </cell>
          <cell r="Z6" t="str">
            <v>ｱｰﾑﾛｰﾙ車</v>
          </cell>
          <cell r="AA6" t="str">
            <v>熊本100せ4037</v>
          </cell>
          <cell r="AB6" t="str">
            <v>-</v>
          </cell>
          <cell r="AC6" t="str">
            <v>ｱｰﾑﾛｰﾙ車</v>
          </cell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</row>
        <row r="7">
          <cell r="E7">
            <v>102</v>
          </cell>
          <cell r="F7" t="str">
            <v>宇土市</v>
          </cell>
          <cell r="G7" t="str">
            <v>許可</v>
          </cell>
          <cell r="H7">
            <v>44722</v>
          </cell>
          <cell r="I7" t="str">
            <v>株式会社松清</v>
          </cell>
          <cell r="J7" t="str">
            <v>代表取締役　上野省三</v>
          </cell>
          <cell r="K7" t="str">
            <v>宇城市松橋町豊崎2104 </v>
          </cell>
          <cell r="L7" t="str">
            <v>0964-33-4659 </v>
          </cell>
          <cell r="M7" t="str">
            <v>0964-33-4540</v>
          </cell>
          <cell r="N7" t="str">
            <v>宇城クリーンセンターで受入れできる一般廃棄物</v>
          </cell>
          <cell r="O7" t="str">
            <v>宇土市全域</v>
          </cell>
          <cell r="P7">
            <v>44722</v>
          </cell>
          <cell r="Q7" t="str">
            <v>1-2</v>
          </cell>
          <cell r="R7">
            <v>44723</v>
          </cell>
          <cell r="S7" t="str">
            <v>～</v>
          </cell>
          <cell r="T7">
            <v>45453</v>
          </cell>
          <cell r="U7" t="str">
            <v>熊本800す3390</v>
          </cell>
          <cell r="V7" t="str">
            <v>-</v>
          </cell>
          <cell r="W7" t="str">
            <v>塵芥車</v>
          </cell>
          <cell r="X7" t="str">
            <v>熊本100す8830</v>
          </cell>
          <cell r="Y7" t="str">
            <v>-</v>
          </cell>
          <cell r="Z7" t="str">
            <v>ｱｰﾑﾛｰﾙ車</v>
          </cell>
          <cell r="AA7" t="str">
            <v>熊本430ち2017</v>
          </cell>
          <cell r="AB7" t="str">
            <v>-</v>
          </cell>
          <cell r="AC7" t="str">
            <v>ﾀﾞﾝﾌﾟ</v>
          </cell>
          <cell r="AD7" t="str">
            <v>熊本830す1806</v>
          </cell>
          <cell r="AE7" t="str">
            <v>-</v>
          </cell>
          <cell r="AF7" t="str">
            <v>塵芥車</v>
          </cell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/>
          <cell r="BG7"/>
          <cell r="BH7"/>
          <cell r="BI7"/>
          <cell r="BJ7"/>
          <cell r="BK7"/>
          <cell r="BL7"/>
          <cell r="BM7"/>
          <cell r="BN7"/>
          <cell r="BO7"/>
          <cell r="BP7"/>
          <cell r="BQ7"/>
          <cell r="BR7"/>
          <cell r="BS7"/>
          <cell r="BT7"/>
          <cell r="BU7"/>
          <cell r="BV7"/>
          <cell r="BW7"/>
          <cell r="BX7"/>
          <cell r="BY7"/>
          <cell r="BZ7"/>
          <cell r="CA7"/>
          <cell r="CB7"/>
          <cell r="CC7"/>
          <cell r="CD7"/>
          <cell r="CE7"/>
          <cell r="CF7"/>
          <cell r="CG7"/>
          <cell r="CH7"/>
          <cell r="CI7"/>
          <cell r="CJ7"/>
          <cell r="CK7"/>
          <cell r="CL7"/>
          <cell r="CM7"/>
          <cell r="CN7"/>
          <cell r="CO7"/>
          <cell r="CP7"/>
          <cell r="CQ7"/>
          <cell r="CR7"/>
        </row>
        <row r="8">
          <cell r="E8">
            <v>103</v>
          </cell>
          <cell r="F8" t="str">
            <v>宇土市</v>
          </cell>
          <cell r="G8" t="str">
            <v>許可</v>
          </cell>
          <cell r="H8">
            <v>44697</v>
          </cell>
          <cell r="I8" t="str">
            <v>株式会社カネムラエコワークス</v>
          </cell>
          <cell r="J8" t="str">
            <v>代表取締役　金村康平</v>
          </cell>
          <cell r="K8" t="str">
            <v>熊本市東区小山七丁目４番54号</v>
          </cell>
          <cell r="L8" t="str">
            <v>0964-22-0715 </v>
          </cell>
          <cell r="M8"/>
          <cell r="N8" t="str">
            <v>宇城クリーンセンターで受入れできる一般廃棄物</v>
          </cell>
          <cell r="O8" t="str">
            <v>宇土市内</v>
          </cell>
          <cell r="P8">
            <v>44697</v>
          </cell>
          <cell r="Q8" t="str">
            <v>1-3</v>
          </cell>
          <cell r="R8">
            <v>44697</v>
          </cell>
          <cell r="S8" t="str">
            <v>～</v>
          </cell>
          <cell r="T8">
            <v>45427</v>
          </cell>
          <cell r="U8" t="str">
            <v>熊本100は1905</v>
          </cell>
          <cell r="V8" t="str">
            <v>-</v>
          </cell>
          <cell r="W8" t="str">
            <v>脱着装置付ｺﾝﾃﾅ車</v>
          </cell>
          <cell r="X8" t="str">
            <v>熊本100す4290</v>
          </cell>
          <cell r="Y8" t="str">
            <v>-</v>
          </cell>
          <cell r="Z8" t="str">
            <v>脱着装置付ｺﾝﾃﾅ車</v>
          </cell>
          <cell r="AA8"/>
          <cell r="AB8"/>
          <cell r="AC8"/>
          <cell r="AD8"/>
          <cell r="AE8"/>
          <cell r="AF8"/>
          <cell r="AG8"/>
          <cell r="AH8"/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/>
          <cell r="BG8"/>
          <cell r="BH8"/>
          <cell r="BI8"/>
          <cell r="BJ8"/>
          <cell r="BK8"/>
          <cell r="BL8"/>
          <cell r="BM8"/>
          <cell r="BN8"/>
          <cell r="BO8"/>
          <cell r="BP8"/>
          <cell r="BQ8"/>
          <cell r="BR8"/>
          <cell r="BS8"/>
          <cell r="BT8"/>
          <cell r="BU8"/>
          <cell r="BV8"/>
          <cell r="BW8"/>
          <cell r="BX8"/>
          <cell r="BY8"/>
          <cell r="BZ8"/>
          <cell r="CA8"/>
          <cell r="CB8"/>
          <cell r="CC8"/>
          <cell r="CD8"/>
          <cell r="CE8"/>
          <cell r="CF8"/>
          <cell r="CG8"/>
          <cell r="CH8"/>
          <cell r="CI8"/>
          <cell r="CJ8"/>
          <cell r="CK8"/>
          <cell r="CL8"/>
          <cell r="CM8"/>
          <cell r="CN8"/>
          <cell r="CO8"/>
          <cell r="CP8"/>
          <cell r="CQ8"/>
          <cell r="CR8"/>
        </row>
        <row r="9">
          <cell r="E9">
            <v>104</v>
          </cell>
          <cell r="F9" t="str">
            <v>宇土市</v>
          </cell>
          <cell r="G9" t="str">
            <v>委託</v>
          </cell>
          <cell r="H9">
            <v>44585</v>
          </cell>
          <cell r="I9" t="str">
            <v>有限会社熊本クリーンサービス</v>
          </cell>
          <cell r="J9" t="str">
            <v>代表取締役　柴田真美</v>
          </cell>
          <cell r="K9" t="str">
            <v>宇土市古保里町473-2 </v>
          </cell>
          <cell r="L9" t="str">
            <v>0964-22-6090 </v>
          </cell>
          <cell r="M9" t="str">
            <v>0964-22-6134</v>
          </cell>
          <cell r="N9" t="str">
            <v>燃えるごみ・燃えないごみ・粗大ごみ</v>
          </cell>
          <cell r="O9" t="str">
            <v>宇土市</v>
          </cell>
          <cell r="P9">
            <v>44621</v>
          </cell>
          <cell r="Q9" t="str">
            <v>1-4</v>
          </cell>
          <cell r="R9">
            <v>44652</v>
          </cell>
          <cell r="S9" t="str">
            <v>～</v>
          </cell>
          <cell r="T9">
            <v>45382</v>
          </cell>
          <cell r="U9" t="str">
            <v>熊本100せ4905</v>
          </cell>
          <cell r="V9" t="str">
            <v>-</v>
          </cell>
          <cell r="W9" t="str">
            <v>４ｔ　ｱｰﾑﾛｰﾙ車</v>
          </cell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/>
          <cell r="BG9"/>
          <cell r="BH9"/>
          <cell r="BI9"/>
          <cell r="BJ9"/>
          <cell r="BK9"/>
          <cell r="BL9"/>
          <cell r="BM9"/>
          <cell r="BN9"/>
          <cell r="BO9"/>
          <cell r="BP9"/>
          <cell r="BQ9"/>
          <cell r="BR9"/>
          <cell r="BS9"/>
          <cell r="BT9"/>
          <cell r="BU9"/>
          <cell r="BV9"/>
          <cell r="BW9"/>
          <cell r="BX9"/>
          <cell r="BY9"/>
          <cell r="BZ9"/>
          <cell r="CA9"/>
          <cell r="CB9"/>
          <cell r="CC9"/>
          <cell r="CD9"/>
          <cell r="CE9"/>
          <cell r="CF9"/>
          <cell r="CG9"/>
          <cell r="CH9"/>
          <cell r="CI9"/>
          <cell r="CJ9"/>
          <cell r="CK9"/>
          <cell r="CL9"/>
          <cell r="CM9"/>
          <cell r="CN9"/>
          <cell r="CO9"/>
          <cell r="CP9"/>
          <cell r="CQ9"/>
          <cell r="CR9"/>
        </row>
        <row r="10">
          <cell r="E10">
            <v>105</v>
          </cell>
          <cell r="F10" t="str">
            <v>宇土市</v>
          </cell>
          <cell r="G10" t="str">
            <v>許可</v>
          </cell>
          <cell r="H10">
            <v>44673</v>
          </cell>
          <cell r="I10" t="str">
            <v>有限会社緒方清掃</v>
          </cell>
          <cell r="J10" t="str">
            <v>代表取締役　緒方郁夫</v>
          </cell>
          <cell r="K10" t="str">
            <v>宇土市馬之瀬町186 </v>
          </cell>
          <cell r="L10" t="str">
            <v>0964-23-2518 </v>
          </cell>
          <cell r="M10" t="str">
            <v>0964-23-2983</v>
          </cell>
          <cell r="N10" t="str">
            <v>宇城クリーンセンターで受入れできる一般廃棄物</v>
          </cell>
          <cell r="O10" t="str">
            <v>宇土市</v>
          </cell>
          <cell r="P10">
            <v>44683</v>
          </cell>
          <cell r="Q10" t="str">
            <v>1-5</v>
          </cell>
          <cell r="R10">
            <v>44690</v>
          </cell>
          <cell r="S10" t="str">
            <v>～</v>
          </cell>
          <cell r="T10">
            <v>45420</v>
          </cell>
          <cell r="U10" t="str">
            <v>熊本800さ4020</v>
          </cell>
          <cell r="V10" t="str">
            <v>-</v>
          </cell>
          <cell r="W10" t="str">
            <v>塵芥車</v>
          </cell>
          <cell r="X10" t="str">
            <v>熊本830す709</v>
          </cell>
          <cell r="Y10" t="str">
            <v>-</v>
          </cell>
          <cell r="Z10" t="str">
            <v>塵芥車</v>
          </cell>
          <cell r="AA10" t="str">
            <v>熊本830せ1203</v>
          </cell>
          <cell r="AB10" t="str">
            <v>-</v>
          </cell>
          <cell r="AC10" t="str">
            <v>塵芥車</v>
          </cell>
          <cell r="AD10" t="str">
            <v>熊本830さ1603</v>
          </cell>
          <cell r="AE10" t="str">
            <v>-</v>
          </cell>
          <cell r="AF10" t="str">
            <v>塵芥車</v>
          </cell>
          <cell r="AG10" t="str">
            <v>熊本830さ1803</v>
          </cell>
          <cell r="AH10" t="str">
            <v>-</v>
          </cell>
          <cell r="AI10" t="str">
            <v>塵芥車</v>
          </cell>
          <cell r="AJ10" t="str">
            <v>熊本830す2109</v>
          </cell>
          <cell r="AK10" t="str">
            <v>-</v>
          </cell>
          <cell r="AL10" t="str">
            <v>塵芥車</v>
          </cell>
          <cell r="AM10" t="str">
            <v>熊本430さ602</v>
          </cell>
          <cell r="AN10" t="str">
            <v>-</v>
          </cell>
          <cell r="AO10" t="str">
            <v>脱着装置付ｺﾝﾃﾅ専用車</v>
          </cell>
          <cell r="AP10" t="str">
            <v>熊本430そ1908</v>
          </cell>
          <cell r="AQ10" t="str">
            <v>-</v>
          </cell>
          <cell r="AR10" t="str">
            <v>脱着装置付ｺﾝﾃﾅ専用車</v>
          </cell>
          <cell r="AS10" t="str">
            <v>熊本130す1009</v>
          </cell>
          <cell r="AT10" t="str">
            <v>-</v>
          </cell>
          <cell r="AU10" t="str">
            <v>脱着装置付ｺﾝﾃﾅ専用車</v>
          </cell>
          <cell r="AV10" t="str">
            <v>熊本130す1702</v>
          </cell>
          <cell r="AW10" t="str">
            <v>-</v>
          </cell>
          <cell r="AX10" t="str">
            <v>脱着装置付ｺﾝﾃﾅ専用車</v>
          </cell>
          <cell r="AY10" t="str">
            <v>熊本130さ1402</v>
          </cell>
          <cell r="AZ10" t="str">
            <v>-</v>
          </cell>
          <cell r="BA10" t="str">
            <v>ｷｬﾌﾞｵｰﾊﾞ</v>
          </cell>
          <cell r="BB10" t="str">
            <v>熊本483う1504</v>
          </cell>
          <cell r="BC10" t="str">
            <v>-</v>
          </cell>
          <cell r="BD10" t="str">
            <v>ｷｬﾌﾞｵｰﾊﾞ</v>
          </cell>
          <cell r="BE10"/>
          <cell r="BF10"/>
          <cell r="BG10"/>
          <cell r="BH10"/>
          <cell r="BI10"/>
          <cell r="BJ10"/>
          <cell r="BK10"/>
          <cell r="BL10"/>
          <cell r="BM10"/>
          <cell r="BN10"/>
          <cell r="BO10"/>
          <cell r="BP10"/>
          <cell r="BQ10"/>
          <cell r="BR10"/>
          <cell r="BS10"/>
          <cell r="BT10"/>
          <cell r="BU10"/>
          <cell r="BV10"/>
          <cell r="BW10"/>
          <cell r="BX10"/>
          <cell r="BY10"/>
          <cell r="BZ10"/>
          <cell r="CA10"/>
          <cell r="CB10"/>
          <cell r="CC10"/>
          <cell r="CD10"/>
          <cell r="CE10"/>
          <cell r="CF10"/>
          <cell r="CG10"/>
          <cell r="CH10"/>
          <cell r="CI10"/>
          <cell r="CJ10"/>
          <cell r="CK10"/>
          <cell r="CL10"/>
          <cell r="CM10"/>
          <cell r="CN10"/>
          <cell r="CO10"/>
          <cell r="CP10"/>
          <cell r="CQ10"/>
          <cell r="CR10"/>
        </row>
        <row r="11">
          <cell r="E11">
            <v>106</v>
          </cell>
          <cell r="F11" t="str">
            <v>宇土市</v>
          </cell>
          <cell r="G11" t="str">
            <v>委託</v>
          </cell>
          <cell r="H11">
            <v>44593</v>
          </cell>
          <cell r="I11" t="str">
            <v>株式会社日本管財環境サービス九州支店</v>
          </cell>
          <cell r="J11" t="str">
            <v>支店長　園田彰信</v>
          </cell>
          <cell r="K11" t="str">
            <v>宇土市高柳138</v>
          </cell>
          <cell r="L11"/>
          <cell r="M11"/>
          <cell r="N11" t="str">
            <v>し渣等</v>
          </cell>
          <cell r="O11" t="str">
            <v>宇土市終末処理場</v>
          </cell>
          <cell r="P11">
            <v>44621</v>
          </cell>
          <cell r="Q11" t="str">
            <v>1-6</v>
          </cell>
          <cell r="R11">
            <v>44287</v>
          </cell>
          <cell r="S11" t="str">
            <v>～</v>
          </cell>
          <cell r="T11">
            <v>46112</v>
          </cell>
          <cell r="U11" t="str">
            <v>熊本11ち3511</v>
          </cell>
          <cell r="V11" t="str">
            <v>-</v>
          </cell>
          <cell r="W11" t="str">
            <v>ﾆｯｻﾝ　４ｔﾀﾞﾝﾌﾟ</v>
          </cell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/>
          <cell r="BK11"/>
          <cell r="BL11"/>
          <cell r="BM11"/>
          <cell r="BN11"/>
          <cell r="BO11"/>
          <cell r="BP11"/>
          <cell r="BQ11"/>
          <cell r="BR11"/>
          <cell r="BS11"/>
          <cell r="BT11"/>
          <cell r="BU11"/>
          <cell r="BV11"/>
          <cell r="BW11"/>
          <cell r="BX11"/>
          <cell r="BY11"/>
          <cell r="BZ11"/>
          <cell r="CA11"/>
          <cell r="CB11"/>
          <cell r="CC11"/>
          <cell r="CD11"/>
          <cell r="CE11"/>
          <cell r="CF11"/>
          <cell r="CG11"/>
          <cell r="CH11"/>
          <cell r="CI11"/>
          <cell r="CJ11"/>
          <cell r="CK11"/>
          <cell r="CL11"/>
          <cell r="CM11"/>
          <cell r="CN11"/>
          <cell r="CO11"/>
          <cell r="CP11"/>
          <cell r="CQ11"/>
          <cell r="CR11"/>
        </row>
        <row r="12">
          <cell r="E12">
            <v>107</v>
          </cell>
          <cell r="F12" t="str">
            <v>宇土市</v>
          </cell>
          <cell r="G12" t="str">
            <v>許可</v>
          </cell>
          <cell r="H12">
            <v>44833</v>
          </cell>
          <cell r="I12" t="str">
            <v>有限会社江口衛生社</v>
          </cell>
          <cell r="J12" t="str">
            <v>代表取締役　本田勝雄</v>
          </cell>
          <cell r="K12" t="str">
            <v>宇土市松原町391 </v>
          </cell>
          <cell r="L12" t="str">
            <v>0964-22-0389 </v>
          </cell>
          <cell r="M12" t="str">
            <v>0964-22-1316</v>
          </cell>
          <cell r="N12" t="str">
            <v>宇城クリーンセンターで受入れできる一般廃棄物</v>
          </cell>
          <cell r="O12" t="str">
            <v>宇土市内</v>
          </cell>
          <cell r="P12">
            <v>44621</v>
          </cell>
          <cell r="Q12" t="str">
            <v>1-7</v>
          </cell>
          <cell r="R12">
            <v>44864</v>
          </cell>
          <cell r="S12" t="str">
            <v>～</v>
          </cell>
          <cell r="T12">
            <v>45594</v>
          </cell>
          <cell r="U12" t="str">
            <v>熊本800せ5526</v>
          </cell>
          <cell r="V12" t="str">
            <v>-</v>
          </cell>
          <cell r="W12" t="str">
            <v>ﾊﾟｯｶｰ車</v>
          </cell>
          <cell r="X12" t="str">
            <v>熊本800せ5533</v>
          </cell>
          <cell r="Y12" t="str">
            <v>-</v>
          </cell>
          <cell r="Z12" t="str">
            <v>ﾊﾟｯｶｰ車</v>
          </cell>
          <cell r="AA12" t="str">
            <v>熊本800す2154</v>
          </cell>
          <cell r="AB12" t="str">
            <v>-</v>
          </cell>
          <cell r="AC12" t="str">
            <v>ﾊﾟｯｶｰ車</v>
          </cell>
          <cell r="AD12" t="str">
            <v>熊本800す8420</v>
          </cell>
          <cell r="AE12" t="str">
            <v>-</v>
          </cell>
          <cell r="AF12" t="str">
            <v>ﾊﾟｯｶｰ車</v>
          </cell>
          <cell r="AG12" t="str">
            <v>熊本100せ7715</v>
          </cell>
          <cell r="AH12" t="str">
            <v>-</v>
          </cell>
          <cell r="AI12" t="str">
            <v>ｷｬﾌﾞｵｰﾊﾞ</v>
          </cell>
          <cell r="AJ12" t="str">
            <v>熊本483か7700</v>
          </cell>
          <cell r="AK12" t="str">
            <v>-</v>
          </cell>
          <cell r="AL12" t="str">
            <v>ｷｬﾌﾞｵｰﾊﾞ</v>
          </cell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/>
          <cell r="BG12"/>
          <cell r="BH12"/>
          <cell r="BI12"/>
          <cell r="BJ12"/>
          <cell r="BK12"/>
          <cell r="BL12"/>
          <cell r="BM12"/>
          <cell r="BN12"/>
          <cell r="BO12"/>
          <cell r="BP12"/>
          <cell r="BQ12"/>
          <cell r="BR12"/>
          <cell r="BS12"/>
          <cell r="BT12"/>
          <cell r="BU12"/>
          <cell r="BV12"/>
          <cell r="BW12"/>
          <cell r="BX12"/>
          <cell r="BY12"/>
          <cell r="BZ12"/>
          <cell r="CA12"/>
          <cell r="CB12"/>
          <cell r="CC12"/>
          <cell r="CD12"/>
          <cell r="CE12"/>
          <cell r="CF12"/>
          <cell r="CG12"/>
          <cell r="CH12"/>
          <cell r="CI12"/>
          <cell r="CJ12"/>
          <cell r="CK12"/>
          <cell r="CL12"/>
          <cell r="CM12"/>
          <cell r="CN12"/>
          <cell r="CO12"/>
          <cell r="CP12"/>
          <cell r="CQ12"/>
          <cell r="CR12"/>
        </row>
        <row r="13">
          <cell r="E13">
            <v>108</v>
          </cell>
          <cell r="F13" t="str">
            <v>宇土市</v>
          </cell>
          <cell r="G13" t="str">
            <v>許可</v>
          </cell>
          <cell r="H13">
            <v>44713</v>
          </cell>
          <cell r="I13" t="str">
            <v>株式会社オカムラ</v>
          </cell>
          <cell r="J13" t="str">
            <v>代表取締役　岡村健志</v>
          </cell>
          <cell r="K13" t="str">
            <v>宇城市松橋町久具1948-１</v>
          </cell>
          <cell r="L13" t="str">
            <v>0964-27-8686 </v>
          </cell>
          <cell r="M13" t="str">
            <v>0964-27-8700</v>
          </cell>
          <cell r="N13" t="str">
            <v>宇城クリーンセンターで受入れできる一般廃棄物</v>
          </cell>
          <cell r="O13" t="str">
            <v>宇土市全域</v>
          </cell>
          <cell r="P13">
            <v>44713</v>
          </cell>
          <cell r="Q13" t="str">
            <v>1-8</v>
          </cell>
          <cell r="R13">
            <v>44713</v>
          </cell>
          <cell r="S13" t="str">
            <v>～</v>
          </cell>
          <cell r="T13">
            <v>45443</v>
          </cell>
          <cell r="U13" t="str">
            <v>熊本800せ1009</v>
          </cell>
          <cell r="V13" t="str">
            <v>-</v>
          </cell>
          <cell r="W13" t="str">
            <v>塵芥車</v>
          </cell>
          <cell r="X13" t="str">
            <v>熊本800せ4933</v>
          </cell>
          <cell r="Y13" t="str">
            <v>-</v>
          </cell>
          <cell r="Z13" t="str">
            <v>塵芥車</v>
          </cell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/>
          <cell r="BG13"/>
          <cell r="BH13"/>
          <cell r="BI13"/>
          <cell r="BJ13"/>
          <cell r="BK13"/>
          <cell r="BL13"/>
          <cell r="BM13"/>
          <cell r="BN13"/>
          <cell r="BO13"/>
          <cell r="BP13"/>
          <cell r="BQ13"/>
          <cell r="BR13"/>
          <cell r="BS13"/>
          <cell r="BT13"/>
          <cell r="BU13"/>
          <cell r="BV13"/>
          <cell r="BW13"/>
          <cell r="BX13"/>
          <cell r="BY13"/>
          <cell r="BZ13"/>
          <cell r="CA13"/>
          <cell r="CB13"/>
          <cell r="CC13"/>
          <cell r="CD13"/>
          <cell r="CE13"/>
          <cell r="CF13"/>
          <cell r="CG13"/>
          <cell r="CH13"/>
          <cell r="CI13"/>
          <cell r="CJ13"/>
          <cell r="CK13"/>
          <cell r="CL13"/>
          <cell r="CM13"/>
          <cell r="CN13"/>
          <cell r="CO13"/>
          <cell r="CP13"/>
          <cell r="CQ13"/>
          <cell r="CR13"/>
        </row>
        <row r="14">
          <cell r="E14">
            <v>109</v>
          </cell>
          <cell r="F14" t="str">
            <v>宇土市</v>
          </cell>
          <cell r="G14" t="str">
            <v>許可</v>
          </cell>
          <cell r="H14">
            <v>44708</v>
          </cell>
          <cell r="I14" t="str">
            <v>公益社団法人宇土市シルバー人材センター</v>
          </cell>
          <cell r="J14" t="str">
            <v>理事長　谷﨑淳一</v>
          </cell>
          <cell r="K14" t="str">
            <v>宇土市築籠町183 </v>
          </cell>
          <cell r="L14" t="str">
            <v>0964-22-3780 </v>
          </cell>
          <cell r="M14"/>
          <cell r="N14" t="str">
            <v>宇城クリーンセンターで受入れできる一般廃棄物</v>
          </cell>
          <cell r="O14" t="str">
            <v>宇土市内</v>
          </cell>
          <cell r="P14">
            <v>44708</v>
          </cell>
          <cell r="Q14" t="str">
            <v>1-9</v>
          </cell>
          <cell r="R14">
            <v>44709</v>
          </cell>
          <cell r="S14" t="str">
            <v>～</v>
          </cell>
          <cell r="T14">
            <v>45439</v>
          </cell>
          <cell r="U14" t="str">
            <v>熊本480り7319</v>
          </cell>
          <cell r="V14" t="str">
            <v>-</v>
          </cell>
          <cell r="W14" t="str">
            <v>ｷｬﾌﾞｵｰﾊﾞ</v>
          </cell>
          <cell r="X14" t="str">
            <v>熊本480な407</v>
          </cell>
          <cell r="Y14" t="str">
            <v>-</v>
          </cell>
          <cell r="Z14" t="str">
            <v>ｷｬﾌﾞｵｰﾊﾞ</v>
          </cell>
          <cell r="AA14" t="str">
            <v>熊本480ぬ3437</v>
          </cell>
          <cell r="AB14" t="str">
            <v>-</v>
          </cell>
          <cell r="AC14" t="str">
            <v>ｷｬﾌﾞｵｰﾊﾞ</v>
          </cell>
          <cell r="AD14" t="str">
            <v>熊本400ぬ414</v>
          </cell>
          <cell r="AE14" t="str">
            <v>-</v>
          </cell>
          <cell r="AF14" t="str">
            <v>ｷｬﾌﾞｵｰﾊﾞ</v>
          </cell>
          <cell r="AG14" t="str">
            <v>熊本480り7489</v>
          </cell>
          <cell r="AH14" t="str">
            <v>-</v>
          </cell>
          <cell r="AI14" t="str">
            <v>ｷｬﾌﾞｵｰﾊﾞ</v>
          </cell>
          <cell r="AJ14"/>
          <cell r="AK14" t="str">
            <v>-</v>
          </cell>
          <cell r="AL14"/>
          <cell r="AM14"/>
          <cell r="AN14"/>
          <cell r="AO14"/>
          <cell r="AP14"/>
          <cell r="AQ14"/>
          <cell r="AR14"/>
          <cell r="AS14"/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/>
          <cell r="BG14"/>
          <cell r="BH14"/>
          <cell r="BI14"/>
          <cell r="BJ14"/>
          <cell r="BK14"/>
          <cell r="BL14"/>
          <cell r="BM14"/>
          <cell r="BN14"/>
          <cell r="BO14"/>
          <cell r="BP14"/>
          <cell r="BQ14"/>
          <cell r="BR14"/>
          <cell r="BS14"/>
          <cell r="BT14"/>
          <cell r="BU14"/>
          <cell r="BV14"/>
          <cell r="BW14"/>
          <cell r="BX14"/>
          <cell r="BY14"/>
          <cell r="BZ14"/>
          <cell r="CA14"/>
          <cell r="CB14"/>
          <cell r="CC14"/>
          <cell r="CD14"/>
          <cell r="CE14"/>
          <cell r="CF14"/>
          <cell r="CG14"/>
          <cell r="CH14"/>
          <cell r="CI14"/>
          <cell r="CJ14"/>
          <cell r="CK14"/>
          <cell r="CL14"/>
          <cell r="CM14"/>
          <cell r="CN14"/>
          <cell r="CO14"/>
          <cell r="CP14"/>
          <cell r="CQ14"/>
          <cell r="CR14"/>
        </row>
        <row r="15">
          <cell r="E15">
            <v>110</v>
          </cell>
          <cell r="F15" t="str">
            <v>宇土市</v>
          </cell>
          <cell r="G15" t="str">
            <v>許可</v>
          </cell>
          <cell r="H15">
            <v>44629</v>
          </cell>
          <cell r="I15" t="str">
            <v>金岡商店株式会社</v>
          </cell>
          <cell r="J15" t="str">
            <v>代表取締役　金岡慶大</v>
          </cell>
          <cell r="K15" t="str">
            <v>熊本市南区富合町釈迦堂611 </v>
          </cell>
          <cell r="L15" t="str">
            <v>096-358-3500</v>
          </cell>
          <cell r="M15"/>
          <cell r="N15" t="str">
            <v>宇城クリーンセンターで受入れできる一般廃棄物</v>
          </cell>
          <cell r="O15" t="str">
            <v>宇土市</v>
          </cell>
          <cell r="P15">
            <v>44635</v>
          </cell>
          <cell r="Q15" t="str">
            <v>1-10</v>
          </cell>
          <cell r="R15">
            <v>44045</v>
          </cell>
          <cell r="S15" t="str">
            <v>～</v>
          </cell>
          <cell r="T15">
            <v>44774</v>
          </cell>
          <cell r="U15" t="str">
            <v>熊本830す2705</v>
          </cell>
          <cell r="V15" t="str">
            <v>-</v>
          </cell>
          <cell r="W15" t="str">
            <v>塵芥車</v>
          </cell>
          <cell r="X15" t="str">
            <v>熊本800さ8721</v>
          </cell>
          <cell r="Y15" t="str">
            <v>-</v>
          </cell>
          <cell r="Z15" t="str">
            <v>塵芥車</v>
          </cell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/>
          <cell r="BG15"/>
          <cell r="BH15"/>
          <cell r="BI15"/>
          <cell r="BJ15"/>
          <cell r="BK15"/>
          <cell r="BL15"/>
          <cell r="BM15"/>
          <cell r="BN15"/>
          <cell r="BO15"/>
          <cell r="BP15"/>
          <cell r="BQ15"/>
          <cell r="BR15"/>
          <cell r="BS15"/>
          <cell r="BT15"/>
          <cell r="BU15"/>
          <cell r="BV15"/>
          <cell r="BW15"/>
          <cell r="BX15"/>
          <cell r="BY15"/>
          <cell r="BZ15"/>
          <cell r="CA15"/>
          <cell r="CB15"/>
          <cell r="CC15"/>
          <cell r="CD15"/>
          <cell r="CE15"/>
          <cell r="CF15"/>
          <cell r="CG15"/>
          <cell r="CH15"/>
          <cell r="CI15"/>
          <cell r="CJ15"/>
          <cell r="CK15"/>
          <cell r="CL15"/>
          <cell r="CM15"/>
          <cell r="CN15"/>
          <cell r="CO15"/>
          <cell r="CP15"/>
          <cell r="CQ15"/>
          <cell r="CR15"/>
        </row>
        <row r="16">
          <cell r="E16">
            <v>111</v>
          </cell>
          <cell r="F16" t="str">
            <v>宇土市</v>
          </cell>
          <cell r="G16" t="str">
            <v>許可</v>
          </cell>
          <cell r="H16">
            <v>44690</v>
          </cell>
          <cell r="I16" t="str">
            <v>有限会社タケシタ</v>
          </cell>
          <cell r="J16" t="str">
            <v>代表取締役　竹下康信</v>
          </cell>
          <cell r="K16" t="str">
            <v>宇土市神馬町181 </v>
          </cell>
          <cell r="L16" t="str">
            <v>0964-23-1684 </v>
          </cell>
          <cell r="M16" t="str">
            <v>0964-23-1684</v>
          </cell>
          <cell r="N16" t="str">
            <v>宇城クリーンセンターで受入れできる一般廃棄物</v>
          </cell>
          <cell r="O16" t="str">
            <v>宇土市内</v>
          </cell>
          <cell r="P16"/>
          <cell r="Q16" t="str">
            <v>1-11</v>
          </cell>
          <cell r="R16">
            <v>44690</v>
          </cell>
          <cell r="S16" t="str">
            <v>～</v>
          </cell>
          <cell r="T16">
            <v>45420</v>
          </cell>
          <cell r="U16" t="str">
            <v>熊本800せ4370</v>
          </cell>
          <cell r="V16" t="str">
            <v>-</v>
          </cell>
          <cell r="W16" t="str">
            <v>塵芥車</v>
          </cell>
          <cell r="X16" t="str">
            <v>熊本800す3365</v>
          </cell>
          <cell r="Y16" t="str">
            <v>-</v>
          </cell>
          <cell r="Z16" t="str">
            <v>塵芥車</v>
          </cell>
          <cell r="AA16" t="str">
            <v>熊本800す9181</v>
          </cell>
          <cell r="AB16" t="str">
            <v>-</v>
          </cell>
          <cell r="AC16" t="str">
            <v>塵芥車</v>
          </cell>
          <cell r="AD16" t="str">
            <v>熊本800せ617</v>
          </cell>
          <cell r="AE16" t="str">
            <v>-</v>
          </cell>
          <cell r="AF16" t="str">
            <v>塵芥車</v>
          </cell>
          <cell r="AG16" t="str">
            <v>熊本800す4356</v>
          </cell>
          <cell r="AH16" t="str">
            <v>-</v>
          </cell>
          <cell r="AI16" t="str">
            <v>塵芥車</v>
          </cell>
          <cell r="AJ16" t="str">
            <v>熊本800す7153</v>
          </cell>
          <cell r="AK16" t="str">
            <v>-</v>
          </cell>
          <cell r="AL16" t="str">
            <v>塵芥車</v>
          </cell>
          <cell r="AM16" t="str">
            <v>熊本800す6476</v>
          </cell>
          <cell r="AN16" t="str">
            <v>-</v>
          </cell>
          <cell r="AO16" t="str">
            <v>塵芥車</v>
          </cell>
          <cell r="AP16" t="str">
            <v>熊本400て7654</v>
          </cell>
          <cell r="AQ16" t="str">
            <v>-</v>
          </cell>
          <cell r="AR16" t="str">
            <v>ﾊﾞﾝ</v>
          </cell>
          <cell r="AS16" t="str">
            <v>熊本100す9467</v>
          </cell>
          <cell r="AT16" t="str">
            <v>-</v>
          </cell>
          <cell r="AU16" t="str">
            <v>ﾊﾞﾝ</v>
          </cell>
          <cell r="AV16" t="str">
            <v>熊本100そ4014</v>
          </cell>
          <cell r="AW16" t="str">
            <v>-</v>
          </cell>
          <cell r="AX16" t="str">
            <v>ｷｬﾌﾞｵｰﾊﾞ</v>
          </cell>
          <cell r="AY16" t="str">
            <v>熊本100せ5333</v>
          </cell>
          <cell r="AZ16" t="str">
            <v>-</v>
          </cell>
          <cell r="BA16" t="str">
            <v>脱着装置付ｺﾝﾃﾅ専用車</v>
          </cell>
          <cell r="BB16" t="str">
            <v>熊本400て5341</v>
          </cell>
          <cell r="BC16" t="str">
            <v>-</v>
          </cell>
          <cell r="BD16" t="str">
            <v>脱着装置付ｺﾝﾃﾅ専用車</v>
          </cell>
          <cell r="BE16"/>
          <cell r="BF16"/>
          <cell r="BG16"/>
          <cell r="BH16"/>
          <cell r="BI16"/>
          <cell r="BJ16"/>
          <cell r="BK16"/>
          <cell r="BL16"/>
          <cell r="BM16"/>
          <cell r="BN16"/>
          <cell r="BO16"/>
          <cell r="BP16"/>
          <cell r="BQ16"/>
          <cell r="BR16"/>
          <cell r="BS16"/>
          <cell r="BT16"/>
          <cell r="BU16"/>
          <cell r="BV16"/>
          <cell r="BW16"/>
          <cell r="BX16"/>
          <cell r="BY16"/>
          <cell r="BZ16"/>
          <cell r="CA16"/>
          <cell r="CB16"/>
          <cell r="CC16"/>
          <cell r="CD16"/>
          <cell r="CE16"/>
          <cell r="CF16"/>
          <cell r="CG16"/>
          <cell r="CH16"/>
          <cell r="CI16"/>
          <cell r="CJ16"/>
          <cell r="CK16"/>
          <cell r="CL16"/>
          <cell r="CM16"/>
          <cell r="CN16"/>
          <cell r="CO16"/>
          <cell r="CP16"/>
          <cell r="CQ16"/>
          <cell r="CR16"/>
        </row>
        <row r="17">
          <cell r="E17">
            <v>112</v>
          </cell>
          <cell r="F17" t="str">
            <v>宇土市</v>
          </cell>
          <cell r="G17" t="str">
            <v>許可</v>
          </cell>
          <cell r="H17">
            <v>44708</v>
          </cell>
          <cell r="I17" t="str">
            <v>有限会社宇土環境</v>
          </cell>
          <cell r="J17" t="str">
            <v>代表取締役　安達英知</v>
          </cell>
          <cell r="K17" t="str">
            <v>宇土市新松原町213 </v>
          </cell>
          <cell r="L17" t="str">
            <v>0964-22-5493 </v>
          </cell>
          <cell r="M17" t="str">
            <v>0964-22-4946</v>
          </cell>
          <cell r="N17" t="str">
            <v>宇城クリーンセンターで受入れできる一般廃棄物</v>
          </cell>
          <cell r="O17" t="str">
            <v>宇土市内</v>
          </cell>
          <cell r="P17">
            <v>44652</v>
          </cell>
          <cell r="Q17" t="str">
            <v>1-12</v>
          </cell>
          <cell r="R17">
            <v>44652</v>
          </cell>
          <cell r="S17" t="str">
            <v>～</v>
          </cell>
          <cell r="T17">
            <v>45382</v>
          </cell>
          <cell r="U17" t="str">
            <v>熊本480に8046</v>
          </cell>
          <cell r="V17" t="str">
            <v>-</v>
          </cell>
          <cell r="W17" t="str">
            <v>軽自動車</v>
          </cell>
          <cell r="X17" t="str">
            <v>熊本100そ1420</v>
          </cell>
          <cell r="Y17" t="str">
            <v>-</v>
          </cell>
          <cell r="Z17" t="str">
            <v>ダンプ車深ボディ</v>
          </cell>
          <cell r="AA17" t="str">
            <v>熊本100そ2146</v>
          </cell>
          <cell r="AB17" t="str">
            <v>-</v>
          </cell>
          <cell r="AC17" t="str">
            <v>ｷｬﾌﾞｵｰﾊﾞ</v>
          </cell>
          <cell r="AD17" t="str">
            <v>熊本800さ7822</v>
          </cell>
          <cell r="AE17" t="str">
            <v>-</v>
          </cell>
          <cell r="AF17" t="str">
            <v>塵芥車</v>
          </cell>
          <cell r="AG17" t="str">
            <v>熊本800せ1619</v>
          </cell>
          <cell r="AH17" t="str">
            <v>-</v>
          </cell>
          <cell r="AI17" t="str">
            <v>塵芥車</v>
          </cell>
          <cell r="AJ17" t="str">
            <v>熊本400ぬ1848</v>
          </cell>
          <cell r="AK17" t="str">
            <v>-</v>
          </cell>
          <cell r="AL17" t="str">
            <v>ｷｬﾌﾞｵｰﾊﾞ</v>
          </cell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/>
          <cell r="BG17"/>
          <cell r="BH17"/>
          <cell r="BI17"/>
          <cell r="BJ17"/>
          <cell r="BK17"/>
          <cell r="BL17"/>
          <cell r="BM17"/>
          <cell r="BN17"/>
          <cell r="BO17"/>
          <cell r="BP17"/>
          <cell r="BQ17"/>
          <cell r="BR17"/>
          <cell r="BS17"/>
          <cell r="BT17"/>
          <cell r="BU17"/>
          <cell r="BV17"/>
          <cell r="BW17"/>
          <cell r="BX17"/>
          <cell r="BY17"/>
          <cell r="BZ17"/>
          <cell r="CA17"/>
          <cell r="CB17"/>
          <cell r="CC17"/>
          <cell r="CD17"/>
          <cell r="CE17"/>
          <cell r="CF17"/>
          <cell r="CG17"/>
          <cell r="CH17"/>
          <cell r="CI17"/>
          <cell r="CJ17"/>
          <cell r="CK17"/>
          <cell r="CL17"/>
          <cell r="CM17"/>
          <cell r="CN17"/>
          <cell r="CO17"/>
          <cell r="CP17"/>
          <cell r="CQ17"/>
          <cell r="CR17"/>
        </row>
        <row r="18">
          <cell r="E18">
            <v>113</v>
          </cell>
          <cell r="F18" t="str">
            <v>宇土市</v>
          </cell>
          <cell r="G18" t="str">
            <v>許可</v>
          </cell>
          <cell r="H18">
            <v>44578</v>
          </cell>
          <cell r="I18" t="str">
            <v>株式会社永野商店</v>
          </cell>
          <cell r="J18" t="str">
            <v>代表取締役　永野順也</v>
          </cell>
          <cell r="K18" t="str">
            <v>熊本市北区室園10番22号</v>
          </cell>
          <cell r="L18" t="str">
            <v>096-343-4970 </v>
          </cell>
          <cell r="M18"/>
          <cell r="N18" t="str">
            <v>宇城クリーンセンターで受入れできる一般廃棄物</v>
          </cell>
          <cell r="O18" t="str">
            <v>宇土市一円</v>
          </cell>
          <cell r="P18">
            <v>44652</v>
          </cell>
          <cell r="Q18" t="str">
            <v>1-13</v>
          </cell>
          <cell r="R18">
            <v>44652</v>
          </cell>
          <cell r="S18" t="str">
            <v>～</v>
          </cell>
          <cell r="T18">
            <v>45382</v>
          </cell>
          <cell r="U18" t="str">
            <v>熊本830な21</v>
          </cell>
          <cell r="V18" t="str">
            <v>-</v>
          </cell>
          <cell r="W18" t="str">
            <v>塵芥車</v>
          </cell>
          <cell r="X18" t="str">
            <v>熊本830さ26</v>
          </cell>
          <cell r="Y18" t="str">
            <v>-</v>
          </cell>
          <cell r="Z18" t="str">
            <v>塵芥車</v>
          </cell>
          <cell r="AA18" t="str">
            <v>熊本800た100</v>
          </cell>
          <cell r="AB18" t="str">
            <v>-</v>
          </cell>
          <cell r="AC18" t="str">
            <v>塵芥車</v>
          </cell>
          <cell r="AD18" t="str">
            <v>熊本800は1037</v>
          </cell>
          <cell r="AE18" t="str">
            <v>-</v>
          </cell>
          <cell r="AF18" t="str">
            <v>塵芥車</v>
          </cell>
          <cell r="AG18" t="str">
            <v>熊本830さ2624</v>
          </cell>
          <cell r="AH18" t="str">
            <v>-</v>
          </cell>
          <cell r="AI18" t="str">
            <v>塵芥車</v>
          </cell>
          <cell r="AJ18"/>
          <cell r="AK18"/>
          <cell r="AL18"/>
          <cell r="AM18"/>
          <cell r="AN18"/>
          <cell r="AO18"/>
          <cell r="AP18"/>
          <cell r="AQ18"/>
          <cell r="AR18"/>
          <cell r="AS18"/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/>
          <cell r="BG18"/>
          <cell r="BH18"/>
          <cell r="BI18"/>
          <cell r="BJ18"/>
          <cell r="BK18"/>
          <cell r="BL18"/>
          <cell r="BM18"/>
          <cell r="BN18"/>
          <cell r="BO18"/>
          <cell r="BP18"/>
          <cell r="BQ18"/>
          <cell r="BR18"/>
          <cell r="BS18"/>
          <cell r="BT18"/>
          <cell r="BU18"/>
          <cell r="BV18"/>
          <cell r="BW18"/>
          <cell r="BX18"/>
          <cell r="BY18"/>
          <cell r="BZ18"/>
          <cell r="CA18"/>
          <cell r="CB18"/>
          <cell r="CC18"/>
          <cell r="CD18"/>
          <cell r="CE18"/>
          <cell r="CF18"/>
          <cell r="CG18"/>
          <cell r="CH18"/>
          <cell r="CI18"/>
          <cell r="CJ18"/>
          <cell r="CK18"/>
          <cell r="CL18"/>
          <cell r="CM18"/>
          <cell r="CN18"/>
          <cell r="CO18"/>
          <cell r="CP18"/>
          <cell r="CQ18"/>
          <cell r="CR18"/>
        </row>
        <row r="19">
          <cell r="E19">
            <v>114</v>
          </cell>
          <cell r="F19" t="str">
            <v>宇土市</v>
          </cell>
          <cell r="G19" t="str">
            <v>許可</v>
          </cell>
          <cell r="H19">
            <v>44621</v>
          </cell>
          <cell r="I19" t="str">
            <v>株式会社西原商店</v>
          </cell>
          <cell r="J19" t="str">
            <v>代表取締役　西原哲</v>
          </cell>
          <cell r="K19" t="str">
            <v>熊本市南区中央区流通団地一丁目５０番地</v>
          </cell>
          <cell r="L19" t="str">
            <v>096-378-0657</v>
          </cell>
          <cell r="M19" t="str">
            <v>096-378-0382</v>
          </cell>
          <cell r="N19" t="str">
            <v>宇城クリーンセンターで受入れできる一般廃棄物</v>
          </cell>
          <cell r="O19" t="str">
            <v>宇土市内</v>
          </cell>
          <cell r="P19">
            <v>44652</v>
          </cell>
          <cell r="Q19" t="str">
            <v>1-14</v>
          </cell>
          <cell r="R19">
            <v>44420</v>
          </cell>
          <cell r="S19" t="str">
            <v>～</v>
          </cell>
          <cell r="T19">
            <v>44968</v>
          </cell>
          <cell r="U19" t="str">
            <v>熊本800す2565</v>
          </cell>
          <cell r="V19" t="str">
            <v>-</v>
          </cell>
          <cell r="W19" t="str">
            <v>塵芥車</v>
          </cell>
          <cell r="X19" t="str">
            <v>熊本800す3189</v>
          </cell>
          <cell r="Y19" t="str">
            <v>-</v>
          </cell>
          <cell r="Z19" t="str">
            <v>塵芥車</v>
          </cell>
          <cell r="AA19" t="str">
            <v>熊本800す3705</v>
          </cell>
          <cell r="AB19" t="str">
            <v>-</v>
          </cell>
          <cell r="AC19" t="str">
            <v>塵芥車</v>
          </cell>
          <cell r="AD19" t="str">
            <v>熊本800せ4888</v>
          </cell>
          <cell r="AE19" t="str">
            <v>-</v>
          </cell>
          <cell r="AF19" t="str">
            <v>塵芥車</v>
          </cell>
          <cell r="AG19" t="str">
            <v>熊本800さ5745</v>
          </cell>
          <cell r="AH19" t="str">
            <v>-</v>
          </cell>
          <cell r="AI19" t="str">
            <v>塵芥車</v>
          </cell>
          <cell r="AJ19" t="str">
            <v>熊本800さ8745</v>
          </cell>
          <cell r="AK19" t="str">
            <v>-</v>
          </cell>
          <cell r="AL19" t="str">
            <v>塵芥車</v>
          </cell>
          <cell r="AM19" t="str">
            <v>熊本800す9695</v>
          </cell>
          <cell r="AN19" t="str">
            <v>-</v>
          </cell>
          <cell r="AO19" t="str">
            <v>塵芥車</v>
          </cell>
          <cell r="AP19"/>
          <cell r="AQ19"/>
          <cell r="AR19"/>
          <cell r="AS19"/>
          <cell r="AT19"/>
          <cell r="AU19"/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/>
          <cell r="BG19"/>
          <cell r="BH19"/>
          <cell r="BI19"/>
          <cell r="BJ19"/>
          <cell r="BK19"/>
          <cell r="BL19"/>
          <cell r="BM19"/>
          <cell r="BN19"/>
          <cell r="BO19"/>
          <cell r="BP19"/>
          <cell r="BQ19"/>
          <cell r="BR19"/>
          <cell r="BS19"/>
          <cell r="BT19"/>
          <cell r="BU19"/>
          <cell r="BV19"/>
          <cell r="BW19"/>
          <cell r="BX19"/>
          <cell r="BY19"/>
          <cell r="BZ19"/>
          <cell r="CA19"/>
          <cell r="CB19"/>
          <cell r="CC19"/>
          <cell r="CD19"/>
          <cell r="CE19"/>
          <cell r="CF19"/>
          <cell r="CG19"/>
          <cell r="CH19"/>
          <cell r="CI19"/>
          <cell r="CJ19"/>
          <cell r="CK19"/>
          <cell r="CL19"/>
          <cell r="CM19"/>
          <cell r="CN19"/>
          <cell r="CO19"/>
          <cell r="CP19"/>
          <cell r="CQ19"/>
          <cell r="CR19"/>
        </row>
        <row r="20">
          <cell r="E20">
            <v>115</v>
          </cell>
          <cell r="F20" t="str">
            <v>宇土市</v>
          </cell>
          <cell r="G20" t="str">
            <v>委託</v>
          </cell>
          <cell r="H20"/>
          <cell r="I20" t="str">
            <v>有限会社タケシタ</v>
          </cell>
          <cell r="J20" t="str">
            <v>代表取締役　竹下康信</v>
          </cell>
          <cell r="K20" t="str">
            <v>宇土市神馬町181 </v>
          </cell>
          <cell r="L20" t="str">
            <v>0964-23-1684 </v>
          </cell>
          <cell r="M20" t="str">
            <v>0964-23-1684</v>
          </cell>
          <cell r="N20" t="str">
            <v>宇城クリーンセンターで受入れできる一般廃棄物</v>
          </cell>
          <cell r="O20" t="str">
            <v>宇土市立小学校</v>
          </cell>
          <cell r="P20"/>
          <cell r="Q20" t="str">
            <v>1-15</v>
          </cell>
          <cell r="R20"/>
          <cell r="S20" t="str">
            <v/>
          </cell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AR20"/>
          <cell r="AS20"/>
          <cell r="AT20"/>
          <cell r="AU20"/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/>
          <cell r="BG20"/>
          <cell r="BH20"/>
          <cell r="BI20"/>
          <cell r="BJ20"/>
          <cell r="BK20"/>
          <cell r="BL20"/>
          <cell r="BM20"/>
          <cell r="BN20"/>
          <cell r="BO20"/>
          <cell r="BP20"/>
          <cell r="BQ20"/>
          <cell r="BR20"/>
          <cell r="BS20"/>
          <cell r="BT20"/>
          <cell r="BU20"/>
          <cell r="BV20"/>
          <cell r="BW20"/>
          <cell r="BX20"/>
          <cell r="BY20"/>
          <cell r="BZ20"/>
          <cell r="CA20"/>
          <cell r="CB20"/>
          <cell r="CC20"/>
          <cell r="CD20"/>
          <cell r="CE20"/>
          <cell r="CF20"/>
          <cell r="CG20"/>
          <cell r="CH20"/>
          <cell r="CI20"/>
          <cell r="CJ20"/>
          <cell r="CK20"/>
          <cell r="CL20"/>
          <cell r="CM20"/>
          <cell r="CN20"/>
          <cell r="CO20"/>
          <cell r="CP20"/>
          <cell r="CQ20"/>
          <cell r="CR20"/>
        </row>
        <row r="21">
          <cell r="E21">
            <v>116</v>
          </cell>
          <cell r="F21" t="str">
            <v>宇土市</v>
          </cell>
          <cell r="G21" t="str">
            <v>委託</v>
          </cell>
          <cell r="H21">
            <v>44652</v>
          </cell>
          <cell r="I21" t="str">
            <v>有限会社宇土環境</v>
          </cell>
          <cell r="J21" t="str">
            <v>代表取締役　安達英知</v>
          </cell>
          <cell r="K21" t="str">
            <v>宇土市新松原町213 </v>
          </cell>
          <cell r="L21" t="str">
            <v>0964-22-5493 </v>
          </cell>
          <cell r="M21" t="str">
            <v>0964-22-4946</v>
          </cell>
          <cell r="N21" t="str">
            <v>不燃物、資源ごみ</v>
          </cell>
          <cell r="O21" t="str">
            <v>宇土市全域及び市内幼稚園、小学校、中学校</v>
          </cell>
          <cell r="P21">
            <v>44652</v>
          </cell>
          <cell r="Q21" t="str">
            <v>1-16</v>
          </cell>
          <cell r="R21">
            <v>44652</v>
          </cell>
          <cell r="S21" t="str">
            <v>～</v>
          </cell>
          <cell r="T21">
            <v>45016</v>
          </cell>
          <cell r="U21" t="str">
            <v>熊本480に8046</v>
          </cell>
          <cell r="V21" t="str">
            <v>-</v>
          </cell>
          <cell r="W21" t="str">
            <v>軽自動車</v>
          </cell>
          <cell r="X21" t="str">
            <v>熊本100そ1420</v>
          </cell>
          <cell r="Y21" t="str">
            <v>-</v>
          </cell>
          <cell r="Z21" t="str">
            <v>ダンプ車深ボディ</v>
          </cell>
          <cell r="AA21" t="str">
            <v>熊本100そ2146</v>
          </cell>
          <cell r="AB21" t="str">
            <v>-</v>
          </cell>
          <cell r="AC21" t="str">
            <v>ｷｬﾌﾞｵｰﾊﾞ</v>
          </cell>
          <cell r="AD21" t="str">
            <v>熊本800さ7822</v>
          </cell>
          <cell r="AE21" t="str">
            <v>-</v>
          </cell>
          <cell r="AF21" t="str">
            <v>塵芥車</v>
          </cell>
          <cell r="AG21" t="str">
            <v>熊本800せ1619</v>
          </cell>
          <cell r="AH21" t="str">
            <v>-</v>
          </cell>
          <cell r="AI21" t="str">
            <v>塵芥車</v>
          </cell>
          <cell r="AJ21" t="str">
            <v>熊本400ぬ1848</v>
          </cell>
          <cell r="AK21" t="str">
            <v>-</v>
          </cell>
          <cell r="AL21" t="str">
            <v>ｷｬﾌﾞｵｰﾊﾞ</v>
          </cell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/>
          <cell r="BG21"/>
          <cell r="BH21"/>
          <cell r="BI21"/>
          <cell r="BJ21"/>
          <cell r="BK21"/>
          <cell r="BL21"/>
          <cell r="BM21"/>
          <cell r="BN21"/>
          <cell r="BO21"/>
          <cell r="BP21"/>
          <cell r="BQ21"/>
          <cell r="BR21"/>
          <cell r="BS21"/>
          <cell r="BT21"/>
          <cell r="BU21"/>
          <cell r="BV21"/>
          <cell r="BW21"/>
          <cell r="BX21"/>
          <cell r="BY21"/>
          <cell r="BZ21"/>
          <cell r="CA21"/>
          <cell r="CB21"/>
          <cell r="CC21"/>
          <cell r="CD21"/>
          <cell r="CE21"/>
          <cell r="CF21"/>
          <cell r="CG21"/>
          <cell r="CH21"/>
          <cell r="CI21"/>
          <cell r="CJ21"/>
          <cell r="CK21"/>
          <cell r="CL21"/>
          <cell r="CM21"/>
          <cell r="CN21"/>
          <cell r="CO21"/>
          <cell r="CP21"/>
          <cell r="CQ21"/>
          <cell r="CR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 t="str">
            <v/>
          </cell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AR22"/>
          <cell r="AS22"/>
          <cell r="AT22"/>
          <cell r="AU22"/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/>
          <cell r="BG22"/>
          <cell r="BH22"/>
          <cell r="BI22"/>
          <cell r="BJ22"/>
          <cell r="BK22"/>
          <cell r="BL22"/>
          <cell r="BM22"/>
          <cell r="BN22"/>
          <cell r="BO22"/>
          <cell r="BP22"/>
          <cell r="BQ22"/>
          <cell r="BR22"/>
          <cell r="BS22"/>
          <cell r="BT22"/>
          <cell r="BU22"/>
          <cell r="BV22"/>
          <cell r="BW22"/>
          <cell r="BX22"/>
          <cell r="BY22"/>
          <cell r="BZ22"/>
          <cell r="CA22"/>
          <cell r="CB22"/>
          <cell r="CC22"/>
          <cell r="CD22"/>
          <cell r="CE22"/>
          <cell r="CF22"/>
          <cell r="CG22"/>
          <cell r="CH22"/>
          <cell r="CI22"/>
          <cell r="CJ22"/>
          <cell r="CK22"/>
          <cell r="CL22"/>
          <cell r="CM22"/>
          <cell r="CN22"/>
          <cell r="CO22"/>
          <cell r="CP22"/>
          <cell r="CQ22"/>
          <cell r="CR22"/>
        </row>
        <row r="23">
          <cell r="E23"/>
          <cell r="F23"/>
          <cell r="G23"/>
          <cell r="H23"/>
          <cell r="I23" t="str">
            <v>実績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 t="str">
            <v/>
          </cell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AR23"/>
          <cell r="AS23"/>
          <cell r="AT23"/>
          <cell r="AU23"/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/>
          <cell r="BG23"/>
          <cell r="BH23"/>
          <cell r="BI23"/>
          <cell r="BJ23"/>
          <cell r="BK23"/>
          <cell r="BL23"/>
          <cell r="BM23"/>
          <cell r="BN23"/>
          <cell r="BO23"/>
          <cell r="BP23"/>
          <cell r="BQ23"/>
          <cell r="BR23"/>
          <cell r="BS23"/>
          <cell r="BT23"/>
          <cell r="BU23"/>
          <cell r="BV23"/>
          <cell r="BW23"/>
          <cell r="BX23"/>
          <cell r="BY23"/>
          <cell r="BZ23"/>
          <cell r="CA23"/>
          <cell r="CB23"/>
          <cell r="CC23"/>
          <cell r="CD23"/>
          <cell r="CE23"/>
          <cell r="CF23"/>
          <cell r="CG23"/>
          <cell r="CH23"/>
          <cell r="CI23"/>
          <cell r="CJ23"/>
          <cell r="CK23"/>
          <cell r="CL23"/>
          <cell r="CM23"/>
          <cell r="CN23"/>
          <cell r="CO23"/>
          <cell r="CP23"/>
          <cell r="CQ23"/>
          <cell r="CR23"/>
        </row>
        <row r="24"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 t="str">
            <v/>
          </cell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AR24"/>
          <cell r="AS24"/>
          <cell r="AT24"/>
          <cell r="AU24"/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/>
          <cell r="BG24"/>
          <cell r="BH24"/>
          <cell r="BI24"/>
          <cell r="BJ24"/>
          <cell r="BK24"/>
          <cell r="BL24"/>
          <cell r="BM24"/>
          <cell r="BN24"/>
          <cell r="BO24"/>
          <cell r="BP24"/>
          <cell r="BQ24"/>
          <cell r="BR24"/>
          <cell r="BS24"/>
          <cell r="BT24"/>
          <cell r="BU24"/>
          <cell r="BV24"/>
          <cell r="BW24"/>
          <cell r="BX24"/>
          <cell r="BY24"/>
          <cell r="BZ24"/>
          <cell r="CA24"/>
          <cell r="CB24"/>
          <cell r="CC24"/>
          <cell r="CD24"/>
          <cell r="CE24"/>
          <cell r="CF24"/>
          <cell r="CG24"/>
          <cell r="CH24"/>
          <cell r="CI24"/>
          <cell r="CJ24"/>
          <cell r="CK24"/>
          <cell r="CL24"/>
          <cell r="CM24"/>
          <cell r="CN24"/>
          <cell r="CO24"/>
          <cell r="CP24"/>
          <cell r="CQ24"/>
          <cell r="CR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 t="str">
            <v/>
          </cell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/>
          <cell r="AT25"/>
          <cell r="AU25"/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/>
          <cell r="BG25"/>
          <cell r="BH25"/>
          <cell r="BI25"/>
          <cell r="BJ25"/>
          <cell r="BK25"/>
          <cell r="BL25"/>
          <cell r="BM25"/>
          <cell r="BN25"/>
          <cell r="BO25"/>
          <cell r="BP25"/>
          <cell r="BQ25"/>
          <cell r="BR25"/>
          <cell r="BS25"/>
          <cell r="BT25"/>
          <cell r="BU25"/>
          <cell r="BV25"/>
          <cell r="BW25"/>
          <cell r="BX25"/>
          <cell r="BY25"/>
          <cell r="BZ25"/>
          <cell r="CA25"/>
          <cell r="CB25"/>
          <cell r="CC25"/>
          <cell r="CD25"/>
          <cell r="CE25"/>
          <cell r="CF25"/>
          <cell r="CG25"/>
          <cell r="CH25"/>
          <cell r="CI25"/>
          <cell r="CJ25"/>
          <cell r="CK25"/>
          <cell r="CL25"/>
          <cell r="CM25"/>
          <cell r="CN25"/>
          <cell r="CO25"/>
          <cell r="CP25"/>
          <cell r="CQ25"/>
          <cell r="CR25"/>
        </row>
        <row r="26">
          <cell r="E26">
            <v>201</v>
          </cell>
          <cell r="F26" t="str">
            <v>宇城市</v>
          </cell>
          <cell r="G26" t="str">
            <v>許可</v>
          </cell>
          <cell r="H26">
            <v>44592</v>
          </cell>
          <cell r="I26" t="str">
            <v>有限会社緒方清掃</v>
          </cell>
          <cell r="J26" t="str">
            <v>代表取締役　緒方郁夫</v>
          </cell>
          <cell r="K26" t="str">
            <v>宇土市馬之瀬町186 </v>
          </cell>
          <cell r="L26" t="str">
            <v>0964-23-2518</v>
          </cell>
          <cell r="M26" t="str">
            <v>0964-23-2983</v>
          </cell>
          <cell r="N26" t="str">
            <v>宇城クリーンセンターで受入れできる一般廃棄物</v>
          </cell>
          <cell r="O26" t="str">
            <v>宇城市</v>
          </cell>
          <cell r="P26">
            <v>44621</v>
          </cell>
          <cell r="Q26" t="str">
            <v>2-1</v>
          </cell>
          <cell r="R26">
            <v>44287</v>
          </cell>
          <cell r="S26" t="str">
            <v>～</v>
          </cell>
          <cell r="T26">
            <v>45016</v>
          </cell>
          <cell r="U26" t="str">
            <v>熊本830せ1203</v>
          </cell>
          <cell r="V26" t="str">
            <v>-</v>
          </cell>
          <cell r="W26" t="str">
            <v>塵芥車</v>
          </cell>
          <cell r="X26" t="str">
            <v>熊本830さ1603</v>
          </cell>
          <cell r="Y26" t="str">
            <v>-</v>
          </cell>
          <cell r="Z26" t="str">
            <v>塵芥車</v>
          </cell>
          <cell r="AA26" t="str">
            <v>熊本130す1009</v>
          </cell>
          <cell r="AB26" t="str">
            <v>-</v>
          </cell>
          <cell r="AC26" t="str">
            <v>脱着装置付ｺﾝﾃﾅ専用車</v>
          </cell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  <cell r="AN26"/>
          <cell r="AO26"/>
          <cell r="AP26"/>
          <cell r="AQ26"/>
          <cell r="AR26"/>
          <cell r="AS26"/>
          <cell r="AT26"/>
          <cell r="AU26"/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/>
          <cell r="BG26"/>
          <cell r="BH26"/>
          <cell r="BI26"/>
          <cell r="BJ26"/>
          <cell r="BK26"/>
          <cell r="BL26"/>
          <cell r="BM26"/>
          <cell r="BN26"/>
          <cell r="BO26"/>
          <cell r="BP26"/>
          <cell r="BQ26"/>
          <cell r="BR26"/>
          <cell r="BS26"/>
          <cell r="BT26"/>
          <cell r="BU26"/>
          <cell r="BV26"/>
          <cell r="BW26"/>
          <cell r="BX26"/>
          <cell r="BY26"/>
          <cell r="BZ26"/>
          <cell r="CA26"/>
          <cell r="CB26"/>
          <cell r="CC26"/>
          <cell r="CD26"/>
          <cell r="CE26"/>
          <cell r="CF26"/>
          <cell r="CG26"/>
          <cell r="CH26"/>
          <cell r="CI26"/>
          <cell r="CJ26"/>
          <cell r="CK26"/>
          <cell r="CL26"/>
          <cell r="CM26"/>
          <cell r="CN26"/>
          <cell r="CO26"/>
          <cell r="CP26"/>
          <cell r="CQ26"/>
          <cell r="CR26"/>
        </row>
        <row r="27">
          <cell r="E27">
            <v>202</v>
          </cell>
          <cell r="F27" t="str">
            <v>宇城市</v>
          </cell>
          <cell r="G27" t="str">
            <v>許可</v>
          </cell>
          <cell r="H27">
            <v>44599</v>
          </cell>
          <cell r="I27" t="str">
            <v>公社宇城市シルバー人材センター</v>
          </cell>
          <cell r="J27" t="str">
            <v>理事長　浅井正文</v>
          </cell>
          <cell r="K27" t="str">
            <v>宇城市松橋町久具358-４</v>
          </cell>
          <cell r="L27" t="str">
            <v xml:space="preserve">0964-33-7886 </v>
          </cell>
          <cell r="M27"/>
          <cell r="N27" t="str">
            <v>宇城クリーンセンターで受入れできる一般廃棄物</v>
          </cell>
          <cell r="O27" t="str">
            <v>宇城市全域</v>
          </cell>
          <cell r="P27">
            <v>44621</v>
          </cell>
          <cell r="Q27" t="str">
            <v>2-2</v>
          </cell>
          <cell r="R27">
            <v>44652</v>
          </cell>
          <cell r="S27" t="str">
            <v>～</v>
          </cell>
          <cell r="T27">
            <v>45382</v>
          </cell>
          <cell r="U27" t="str">
            <v>熊本41ほ9625</v>
          </cell>
          <cell r="V27" t="str">
            <v>-</v>
          </cell>
          <cell r="W27" t="str">
            <v>ｷｬﾌﾞｵｰﾊﾞ</v>
          </cell>
          <cell r="X27" t="str">
            <v>熊本41つ9637</v>
          </cell>
          <cell r="Y27" t="str">
            <v>-</v>
          </cell>
          <cell r="Z27" t="str">
            <v>ｷｬﾌﾞｵｰﾊﾞ</v>
          </cell>
          <cell r="AA27" t="str">
            <v>熊本41な4197</v>
          </cell>
          <cell r="AB27" t="str">
            <v>-</v>
          </cell>
          <cell r="AC27" t="str">
            <v>ｷｬﾌﾞｵｰﾊﾞ</v>
          </cell>
          <cell r="AD27" t="str">
            <v>熊本41に1389</v>
          </cell>
          <cell r="AE27" t="str">
            <v>-</v>
          </cell>
          <cell r="AF27" t="str">
            <v>ｷｬﾌﾞｵｰﾊﾞ</v>
          </cell>
          <cell r="AG27" t="str">
            <v>熊本41に4577</v>
          </cell>
          <cell r="AH27" t="str">
            <v>-</v>
          </cell>
          <cell r="AI27" t="str">
            <v>ｷｬﾌﾞｵｰﾊﾞ</v>
          </cell>
          <cell r="AJ27" t="str">
            <v>熊本41む5724</v>
          </cell>
          <cell r="AK27" t="str">
            <v>-</v>
          </cell>
          <cell r="AL27" t="str">
            <v>ｷｬﾌﾞｵｰﾊﾞ</v>
          </cell>
          <cell r="AM27" t="str">
            <v>熊本480う1388</v>
          </cell>
          <cell r="AN27" t="str">
            <v>-</v>
          </cell>
          <cell r="AO27" t="str">
            <v>ｷｬﾌﾞｵｰﾊﾞ</v>
          </cell>
          <cell r="AP27" t="str">
            <v>熊本480さ9381</v>
          </cell>
          <cell r="AQ27" t="str">
            <v>-</v>
          </cell>
          <cell r="AR27" t="str">
            <v>ｷｬﾌﾞｵｰﾊﾞ</v>
          </cell>
          <cell r="AS27" t="str">
            <v>熊本480う1337</v>
          </cell>
          <cell r="AT27" t="str">
            <v>-</v>
          </cell>
          <cell r="AU27" t="str">
            <v>ｷｬﾌﾞｵｰﾊﾞ</v>
          </cell>
          <cell r="AV27" t="str">
            <v>熊本41や4160</v>
          </cell>
          <cell r="AW27" t="str">
            <v>-</v>
          </cell>
          <cell r="AX27" t="str">
            <v>ｷｬﾌﾞｵｰﾊﾞ</v>
          </cell>
          <cell r="AY27" t="str">
            <v>熊本41み1068</v>
          </cell>
          <cell r="AZ27" t="str">
            <v>-</v>
          </cell>
          <cell r="BA27" t="str">
            <v>ｷｬﾌﾞｵｰﾊﾞ</v>
          </cell>
          <cell r="BB27" t="str">
            <v>熊本480な673</v>
          </cell>
          <cell r="BC27" t="str">
            <v>-</v>
          </cell>
          <cell r="BD27" t="str">
            <v>ｷｬﾌﾞｵｰﾊﾞ</v>
          </cell>
          <cell r="BE27" t="str">
            <v>熊本400に7856</v>
          </cell>
          <cell r="BF27" t="str">
            <v>-</v>
          </cell>
          <cell r="BG27" t="str">
            <v>ｷｬﾌﾞｵｰﾊﾞ</v>
          </cell>
          <cell r="BH27"/>
          <cell r="BI27"/>
          <cell r="BJ27"/>
          <cell r="BK27"/>
          <cell r="BL27"/>
          <cell r="BM27"/>
          <cell r="BN27"/>
          <cell r="BO27"/>
          <cell r="BP27"/>
          <cell r="BQ27"/>
          <cell r="BR27"/>
          <cell r="BS27"/>
          <cell r="BT27"/>
          <cell r="BU27"/>
          <cell r="BV27"/>
          <cell r="BW27"/>
          <cell r="BX27"/>
          <cell r="BY27"/>
          <cell r="BZ27"/>
          <cell r="CA27"/>
          <cell r="CB27"/>
          <cell r="CC27"/>
          <cell r="CD27"/>
          <cell r="CE27"/>
          <cell r="CF27"/>
          <cell r="CG27"/>
          <cell r="CH27"/>
          <cell r="CI27"/>
          <cell r="CJ27"/>
          <cell r="CK27"/>
          <cell r="CL27"/>
          <cell r="CM27"/>
          <cell r="CN27"/>
          <cell r="CO27"/>
          <cell r="CP27"/>
          <cell r="CQ27"/>
          <cell r="CR27"/>
        </row>
        <row r="28">
          <cell r="E28">
            <v>203</v>
          </cell>
          <cell r="F28" t="str">
            <v>宇城市</v>
          </cell>
          <cell r="G28" t="str">
            <v>許可</v>
          </cell>
          <cell r="H28">
            <v>44602</v>
          </cell>
          <cell r="I28" t="str">
            <v>株式会社オカムラ</v>
          </cell>
          <cell r="J28" t="str">
            <v>代表取締役　岡村健志</v>
          </cell>
          <cell r="K28" t="str">
            <v>宇城市松橋町久具1948-１</v>
          </cell>
          <cell r="L28" t="str">
            <v>0964-27-8686 </v>
          </cell>
          <cell r="M28" t="str">
            <v>0964-27-8700</v>
          </cell>
          <cell r="N28" t="str">
            <v>宇城クリーンセンターで受入れできる一般廃棄物</v>
          </cell>
          <cell r="O28" t="str">
            <v>宇城市全域</v>
          </cell>
          <cell r="P28">
            <v>44621</v>
          </cell>
          <cell r="Q28" t="str">
            <v>2-3</v>
          </cell>
          <cell r="R28">
            <v>44652</v>
          </cell>
          <cell r="S28" t="str">
            <v>～</v>
          </cell>
          <cell r="T28">
            <v>45382</v>
          </cell>
          <cell r="U28" t="str">
            <v>熊本800せ348</v>
          </cell>
          <cell r="V28" t="str">
            <v>-</v>
          </cell>
          <cell r="W28" t="str">
            <v>塵芥車</v>
          </cell>
          <cell r="X28" t="str">
            <v>熊本800せ1009</v>
          </cell>
          <cell r="Y28" t="str">
            <v>-</v>
          </cell>
          <cell r="Z28" t="str">
            <v>塵芥車</v>
          </cell>
          <cell r="AA28" t="str">
            <v>熊本800せ1218</v>
          </cell>
          <cell r="AB28" t="str">
            <v>-</v>
          </cell>
          <cell r="AC28" t="str">
            <v>塵芥車</v>
          </cell>
          <cell r="AD28" t="str">
            <v>熊本400た2669</v>
          </cell>
          <cell r="AE28" t="str">
            <v>-</v>
          </cell>
          <cell r="AF28" t="str">
            <v>ｷｬﾌﾞｵｰﾊﾞ</v>
          </cell>
          <cell r="AG28" t="str">
            <v>熊本100は2747</v>
          </cell>
          <cell r="AH28" t="str">
            <v>-</v>
          </cell>
          <cell r="AI28" t="str">
            <v>脱着装置付ｺﾝﾃﾅ専用車</v>
          </cell>
          <cell r="AJ28" t="str">
            <v>熊本100そ2985</v>
          </cell>
          <cell r="AK28" t="str">
            <v>-</v>
          </cell>
          <cell r="AL28" t="str">
            <v>脱着装置付ｺﾝﾃﾅ専用車</v>
          </cell>
          <cell r="AM28" t="str">
            <v>熊本800す4456</v>
          </cell>
          <cell r="AN28" t="str">
            <v>-</v>
          </cell>
          <cell r="AO28" t="str">
            <v>塵芥車</v>
          </cell>
          <cell r="AP28" t="str">
            <v>熊本100せ4800</v>
          </cell>
          <cell r="AQ28" t="str">
            <v>-</v>
          </cell>
          <cell r="AR28" t="str">
            <v>ﾊﾞﾝ</v>
          </cell>
          <cell r="AS28" t="str">
            <v>熊本100せ4834</v>
          </cell>
          <cell r="AT28" t="str">
            <v>-</v>
          </cell>
          <cell r="AU28" t="str">
            <v>ﾊﾞﾝ</v>
          </cell>
          <cell r="AV28" t="str">
            <v>熊本100す5288</v>
          </cell>
          <cell r="AW28" t="str">
            <v>-</v>
          </cell>
          <cell r="AX28" t="str">
            <v>ｷｬﾌﾞｵｰﾊﾞ</v>
          </cell>
          <cell r="AY28" t="str">
            <v>熊本400な5330</v>
          </cell>
          <cell r="AZ28" t="str">
            <v>-</v>
          </cell>
          <cell r="BA28" t="str">
            <v>脱着装置付ｺﾝﾃﾅ専用車</v>
          </cell>
          <cell r="BB28" t="str">
            <v>熊本800す5470</v>
          </cell>
          <cell r="BC28" t="str">
            <v>-</v>
          </cell>
          <cell r="BD28" t="str">
            <v>塵芥車</v>
          </cell>
          <cell r="BE28" t="str">
            <v>熊本800す5471</v>
          </cell>
          <cell r="BF28" t="str">
            <v>-</v>
          </cell>
          <cell r="BG28" t="str">
            <v>塵芥車</v>
          </cell>
          <cell r="BH28" t="str">
            <v>熊本800す7013</v>
          </cell>
          <cell r="BI28" t="str">
            <v>-</v>
          </cell>
          <cell r="BJ28" t="str">
            <v>塵芥車</v>
          </cell>
          <cell r="BK28" t="str">
            <v>熊本800す7194</v>
          </cell>
          <cell r="BL28" t="str">
            <v>-</v>
          </cell>
          <cell r="BM28" t="str">
            <v>塵芥車</v>
          </cell>
          <cell r="BN28" t="str">
            <v>熊本400と7958</v>
          </cell>
          <cell r="BO28" t="str">
            <v>-</v>
          </cell>
          <cell r="BP28" t="str">
            <v>脱着装置付ｺﾝﾃﾅ専用車</v>
          </cell>
          <cell r="BQ28" t="str">
            <v>熊本800す8386</v>
          </cell>
          <cell r="BR28" t="str">
            <v>-</v>
          </cell>
          <cell r="BS28" t="str">
            <v>塵芥車</v>
          </cell>
          <cell r="BT28" t="str">
            <v>熊本100せ9390</v>
          </cell>
          <cell r="BU28" t="str">
            <v>-</v>
          </cell>
          <cell r="BV28" t="str">
            <v>脱着装置付ｺﾝﾃﾅ専用車</v>
          </cell>
          <cell r="BW28" t="str">
            <v>熊本800す9516</v>
          </cell>
          <cell r="BX28" t="str">
            <v>-</v>
          </cell>
          <cell r="BY28" t="str">
            <v>冷凍冷蔵車</v>
          </cell>
          <cell r="BZ28" t="str">
            <v>熊本800せ3707</v>
          </cell>
          <cell r="CA28" t="str">
            <v>-</v>
          </cell>
          <cell r="CB28" t="str">
            <v>塵芥車</v>
          </cell>
          <cell r="CC28" t="str">
            <v>熊本800せ4933</v>
          </cell>
          <cell r="CD28" t="str">
            <v>-</v>
          </cell>
          <cell r="CE28" t="str">
            <v>塵芥車</v>
          </cell>
          <cell r="CF28" t="str">
            <v>熊本800す9352</v>
          </cell>
          <cell r="CG28" t="str">
            <v>-</v>
          </cell>
          <cell r="CH28" t="str">
            <v>塵芥車</v>
          </cell>
          <cell r="CI28"/>
          <cell r="CJ28"/>
          <cell r="CK28"/>
          <cell r="CL28"/>
          <cell r="CM28"/>
          <cell r="CN28"/>
          <cell r="CO28"/>
          <cell r="CP28"/>
          <cell r="CQ28"/>
          <cell r="CR28"/>
        </row>
        <row r="29">
          <cell r="E29">
            <v>204</v>
          </cell>
          <cell r="F29" t="str">
            <v>宇城市</v>
          </cell>
          <cell r="G29" t="str">
            <v>許可</v>
          </cell>
          <cell r="H29">
            <v>44606</v>
          </cell>
          <cell r="I29" t="str">
            <v>株式会社松清</v>
          </cell>
          <cell r="J29" t="str">
            <v>代表取締役　上野省三</v>
          </cell>
          <cell r="K29" t="str">
            <v>宇城市松橋町豊崎2104 </v>
          </cell>
          <cell r="L29" t="str">
            <v>0964-33-4659 </v>
          </cell>
          <cell r="M29" t="str">
            <v>0964-33-4540</v>
          </cell>
          <cell r="N29" t="str">
            <v>宇城クリーンセンターで受入れできる一般廃棄物</v>
          </cell>
          <cell r="O29" t="str">
            <v>宇城市</v>
          </cell>
          <cell r="P29">
            <v>44621</v>
          </cell>
          <cell r="Q29" t="str">
            <v>2-4</v>
          </cell>
          <cell r="R29">
            <v>44652</v>
          </cell>
          <cell r="S29" t="str">
            <v>～</v>
          </cell>
          <cell r="T29">
            <v>45382</v>
          </cell>
          <cell r="U29" t="str">
            <v>熊本800す2012</v>
          </cell>
          <cell r="V29" t="str">
            <v>-</v>
          </cell>
          <cell r="W29" t="str">
            <v>塵芥車</v>
          </cell>
          <cell r="X29" t="str">
            <v>熊本800す3390</v>
          </cell>
          <cell r="Y29" t="str">
            <v>-</v>
          </cell>
          <cell r="Z29" t="str">
            <v>塵芥車</v>
          </cell>
          <cell r="AA29" t="str">
            <v>熊本100す8830</v>
          </cell>
          <cell r="AB29" t="str">
            <v>-</v>
          </cell>
          <cell r="AC29" t="str">
            <v>ｱｰﾑﾛｰﾙ車</v>
          </cell>
          <cell r="AD29" t="str">
            <v>熊本830さ2407</v>
          </cell>
          <cell r="AE29" t="str">
            <v>-</v>
          </cell>
          <cell r="AF29" t="str">
            <v>塵芥車</v>
          </cell>
          <cell r="AG29" t="str">
            <v>熊本430さ2403</v>
          </cell>
          <cell r="AH29" t="str">
            <v>-</v>
          </cell>
          <cell r="AI29" t="str">
            <v>ﾀﾞﾝﾌﾟ</v>
          </cell>
          <cell r="AJ29" t="str">
            <v>熊本830す2603</v>
          </cell>
          <cell r="AK29" t="str">
            <v>-</v>
          </cell>
          <cell r="AL29" t="str">
            <v>塵芥車</v>
          </cell>
          <cell r="AM29" t="str">
            <v>熊本430ち2017</v>
          </cell>
          <cell r="AN29" t="str">
            <v>-</v>
          </cell>
          <cell r="AO29" t="str">
            <v>ﾀﾞﾝﾌﾟ</v>
          </cell>
          <cell r="AP29" t="str">
            <v>熊本830す1806</v>
          </cell>
          <cell r="AQ29" t="str">
            <v>-</v>
          </cell>
          <cell r="AR29" t="str">
            <v>塵芥車</v>
          </cell>
          <cell r="AS29" t="str">
            <v>熊本130す3006</v>
          </cell>
          <cell r="AT29" t="str">
            <v>-</v>
          </cell>
          <cell r="AU29" t="str">
            <v>ｱｰﾑﾛｰﾙ車</v>
          </cell>
          <cell r="AV29" t="str">
            <v>熊本484け2018</v>
          </cell>
          <cell r="AW29" t="str">
            <v>-</v>
          </cell>
          <cell r="AX29" t="str">
            <v>ｷｬﾌﾞｵｰﾊﾞ</v>
          </cell>
          <cell r="AY29" t="str">
            <v>熊本130ふ2020</v>
          </cell>
          <cell r="AZ29" t="str">
            <v>-</v>
          </cell>
          <cell r="BA29" t="str">
            <v>貨物ｷｬﾌﾞｵｰﾊﾞ</v>
          </cell>
          <cell r="BB29" t="str">
            <v>熊本830せ2016</v>
          </cell>
          <cell r="BC29" t="str">
            <v>-</v>
          </cell>
          <cell r="BD29" t="str">
            <v>塵芥車</v>
          </cell>
          <cell r="BE29" t="str">
            <v>熊本430す2021</v>
          </cell>
          <cell r="BF29" t="str">
            <v>-</v>
          </cell>
          <cell r="BG29" t="str">
            <v>貨物ｷｬﾌﾞｵｰﾊﾞ</v>
          </cell>
          <cell r="BH29" t="str">
            <v>熊本430ぬ311</v>
          </cell>
          <cell r="BI29" t="str">
            <v>-</v>
          </cell>
          <cell r="BJ29" t="str">
            <v>貨物ｷｬﾌﾞｵｰﾊﾞ</v>
          </cell>
          <cell r="BK29"/>
          <cell r="BL29"/>
          <cell r="BM29"/>
          <cell r="BN29"/>
          <cell r="BO29"/>
          <cell r="BP29"/>
          <cell r="BQ29"/>
          <cell r="BR29"/>
          <cell r="BS29"/>
          <cell r="BT29"/>
          <cell r="BU29"/>
          <cell r="BV29"/>
          <cell r="BW29"/>
          <cell r="BX29"/>
          <cell r="BY29"/>
          <cell r="BZ29"/>
          <cell r="CA29"/>
          <cell r="CB29"/>
          <cell r="CC29"/>
          <cell r="CD29"/>
          <cell r="CE29"/>
          <cell r="CF29"/>
          <cell r="CG29"/>
          <cell r="CH29"/>
          <cell r="CI29"/>
          <cell r="CJ29"/>
          <cell r="CK29"/>
          <cell r="CL29"/>
          <cell r="CM29"/>
          <cell r="CN29"/>
          <cell r="CO29"/>
          <cell r="CP29"/>
          <cell r="CQ29"/>
          <cell r="CR29"/>
        </row>
        <row r="30">
          <cell r="E30">
            <v>205</v>
          </cell>
          <cell r="F30" t="str">
            <v>宇城市</v>
          </cell>
          <cell r="G30" t="str">
            <v>委託</v>
          </cell>
          <cell r="H30">
            <v>44610</v>
          </cell>
          <cell r="I30" t="str">
            <v>有限会社松本産業</v>
          </cell>
          <cell r="J30" t="str">
            <v>取締役　松本英明</v>
          </cell>
          <cell r="K30" t="str">
            <v>宇城市小川町川尻９-２</v>
          </cell>
          <cell r="L30" t="str">
            <v xml:space="preserve">0964-43-3227 </v>
          </cell>
          <cell r="M30"/>
          <cell r="N30" t="str">
            <v>一般廃棄物（小川地区可燃ごみ）</v>
          </cell>
          <cell r="O30" t="str">
            <v>宇城市小川地区</v>
          </cell>
          <cell r="P30">
            <v>44621</v>
          </cell>
          <cell r="Q30" t="str">
            <v>2-5</v>
          </cell>
          <cell r="R30">
            <v>44287</v>
          </cell>
          <cell r="S30" t="str">
            <v>～</v>
          </cell>
          <cell r="T30">
            <v>45382</v>
          </cell>
          <cell r="U30" t="str">
            <v>熊本800す1228</v>
          </cell>
          <cell r="V30" t="str">
            <v>-</v>
          </cell>
          <cell r="W30" t="str">
            <v>塵芥車</v>
          </cell>
          <cell r="X30" t="str">
            <v>熊本800す5780</v>
          </cell>
          <cell r="Y30" t="str">
            <v>-</v>
          </cell>
          <cell r="Z30" t="str">
            <v>塵芥車</v>
          </cell>
          <cell r="AA30" t="str">
            <v>熊本830せ7070</v>
          </cell>
          <cell r="AB30" t="str">
            <v>-</v>
          </cell>
          <cell r="AC30" t="str">
            <v>塵芥車</v>
          </cell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/>
          <cell r="BG30"/>
          <cell r="BH30"/>
          <cell r="BI30"/>
          <cell r="BJ30"/>
          <cell r="BK30"/>
          <cell r="BL30"/>
          <cell r="BM30"/>
          <cell r="BN30"/>
          <cell r="BO30"/>
          <cell r="BP30"/>
          <cell r="BQ30"/>
          <cell r="BR30"/>
          <cell r="BS30"/>
          <cell r="BT30"/>
          <cell r="BU30"/>
          <cell r="BV30"/>
          <cell r="BW30"/>
          <cell r="BX30"/>
          <cell r="BY30"/>
          <cell r="BZ30"/>
          <cell r="CA30"/>
          <cell r="CB30"/>
          <cell r="CC30"/>
          <cell r="CD30"/>
          <cell r="CE30"/>
          <cell r="CF30"/>
          <cell r="CG30"/>
          <cell r="CH30"/>
          <cell r="CI30"/>
          <cell r="CJ30"/>
          <cell r="CK30"/>
          <cell r="CL30"/>
          <cell r="CM30"/>
          <cell r="CN30"/>
          <cell r="CO30"/>
          <cell r="CP30"/>
          <cell r="CQ30"/>
          <cell r="CR30"/>
        </row>
        <row r="31">
          <cell r="E31">
            <v>206</v>
          </cell>
          <cell r="F31" t="str">
            <v>宇城市</v>
          </cell>
          <cell r="G31" t="str">
            <v>許可</v>
          </cell>
          <cell r="H31">
            <v>44610</v>
          </cell>
          <cell r="I31" t="str">
            <v>有限会社小川清掃</v>
          </cell>
          <cell r="J31" t="str">
            <v>代表取締役　三浦博是</v>
          </cell>
          <cell r="K31" t="str">
            <v>宇城市小川町新田1990-２</v>
          </cell>
          <cell r="L31" t="str">
            <v xml:space="preserve">0964-43-0471 </v>
          </cell>
          <cell r="M31"/>
          <cell r="N31" t="str">
            <v>宇城クリーンセンターで受入れできる一般廃棄物</v>
          </cell>
          <cell r="O31" t="str">
            <v>宇城市全域</v>
          </cell>
          <cell r="P31">
            <v>44621</v>
          </cell>
          <cell r="Q31" t="str">
            <v>2-6</v>
          </cell>
          <cell r="R31">
            <v>44652</v>
          </cell>
          <cell r="S31" t="str">
            <v>～</v>
          </cell>
          <cell r="T31">
            <v>45382</v>
          </cell>
          <cell r="U31" t="str">
            <v>熊本100そ7805</v>
          </cell>
          <cell r="V31" t="str">
            <v>-</v>
          </cell>
          <cell r="W31" t="str">
            <v>ユニック車（２ｔ）</v>
          </cell>
          <cell r="X31" t="str">
            <v>熊本100そ9219</v>
          </cell>
          <cell r="Y31" t="str">
            <v>-</v>
          </cell>
          <cell r="Z31" t="str">
            <v>ユニック車（２ｔ）</v>
          </cell>
          <cell r="AA31" t="str">
            <v>熊本131ち8008</v>
          </cell>
          <cell r="AB31" t="str">
            <v>-</v>
          </cell>
          <cell r="AC31" t="str">
            <v>平ﾎﾞﾃﾞｲｰｹﾞｰﾄ付き（２ｔ）</v>
          </cell>
          <cell r="AD31" t="str">
            <v>熊本130す1378</v>
          </cell>
          <cell r="AE31" t="str">
            <v>-</v>
          </cell>
          <cell r="AF31" t="str">
            <v>ﾀﾞﾝﾌﾟ深ﾎﾞﾃﾞｲｰ（２ｔ）</v>
          </cell>
          <cell r="AG31"/>
          <cell r="AH31"/>
          <cell r="AI31"/>
          <cell r="AJ31"/>
          <cell r="AK31"/>
          <cell r="AL31"/>
          <cell r="AM31"/>
          <cell r="AN31"/>
          <cell r="AO31"/>
          <cell r="AP31"/>
          <cell r="AQ31"/>
          <cell r="AR31"/>
          <cell r="AS31"/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/>
          <cell r="BG31"/>
          <cell r="BH31"/>
          <cell r="BI31"/>
          <cell r="BJ31"/>
          <cell r="BK31"/>
          <cell r="BL31"/>
          <cell r="BM31"/>
          <cell r="BN31"/>
          <cell r="BO31"/>
          <cell r="BP31"/>
          <cell r="BQ31"/>
          <cell r="BR31"/>
          <cell r="BS31"/>
          <cell r="BT31"/>
          <cell r="BU31"/>
          <cell r="BV31"/>
          <cell r="BW31"/>
          <cell r="BX31"/>
          <cell r="BY31"/>
          <cell r="BZ31"/>
          <cell r="CA31"/>
          <cell r="CB31"/>
          <cell r="CC31"/>
          <cell r="CD31"/>
          <cell r="CE31"/>
          <cell r="CF31"/>
          <cell r="CG31"/>
          <cell r="CH31"/>
          <cell r="CI31"/>
          <cell r="CJ31"/>
          <cell r="CK31"/>
          <cell r="CL31"/>
          <cell r="CM31"/>
          <cell r="CN31"/>
          <cell r="CO31"/>
          <cell r="CP31"/>
          <cell r="CQ31"/>
          <cell r="CR31"/>
        </row>
        <row r="32">
          <cell r="E32">
            <v>207</v>
          </cell>
          <cell r="F32" t="str">
            <v>宇城市</v>
          </cell>
          <cell r="G32" t="str">
            <v>許可</v>
          </cell>
          <cell r="H32">
            <v>44610</v>
          </cell>
          <cell r="I32" t="str">
            <v>有限会社三角環境清掃社</v>
          </cell>
          <cell r="J32" t="str">
            <v>代表取締役　松下倫三</v>
          </cell>
          <cell r="K32" t="str">
            <v>宇城市三角町郡浦2623</v>
          </cell>
          <cell r="L32" t="str">
            <v xml:space="preserve">0964-53-2830 </v>
          </cell>
          <cell r="M32"/>
          <cell r="N32" t="str">
            <v>宇城クリーンセンターで受入れできる一般廃棄物</v>
          </cell>
          <cell r="O32" t="str">
            <v>宇城市全域</v>
          </cell>
          <cell r="P32">
            <v>44621</v>
          </cell>
          <cell r="Q32" t="str">
            <v>2-7</v>
          </cell>
          <cell r="R32">
            <v>44652</v>
          </cell>
          <cell r="S32" t="str">
            <v>～</v>
          </cell>
          <cell r="T32">
            <v>45382</v>
          </cell>
          <cell r="U32" t="str">
            <v>熊本100せ7033</v>
          </cell>
          <cell r="V32" t="str">
            <v>-</v>
          </cell>
          <cell r="W32" t="str">
            <v>ｷｬﾌﾞｵｰﾊﾞ</v>
          </cell>
          <cell r="X32" t="str">
            <v>熊本130す6060</v>
          </cell>
          <cell r="Y32" t="str">
            <v>-</v>
          </cell>
          <cell r="Z32" t="str">
            <v>ﾀﾞﾝﾌﾟ</v>
          </cell>
          <cell r="AA32" t="str">
            <v>熊本400な2802</v>
          </cell>
          <cell r="AB32" t="str">
            <v>-</v>
          </cell>
          <cell r="AC32" t="str">
            <v>ﾀﾞﾝﾌﾟ</v>
          </cell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  <cell r="AN32"/>
          <cell r="AO32"/>
          <cell r="AP32"/>
          <cell r="AQ32"/>
          <cell r="AR32"/>
          <cell r="AS32"/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/>
          <cell r="BG32"/>
          <cell r="BH32"/>
          <cell r="BI32"/>
          <cell r="BJ32"/>
          <cell r="BK32"/>
          <cell r="BL32"/>
          <cell r="BM32"/>
          <cell r="BN32"/>
          <cell r="BO32"/>
          <cell r="BP32"/>
          <cell r="BQ32"/>
          <cell r="BR32"/>
          <cell r="BS32"/>
          <cell r="BT32"/>
          <cell r="BU32"/>
          <cell r="BV32"/>
          <cell r="BW32"/>
          <cell r="BX32"/>
          <cell r="BY32"/>
          <cell r="BZ32"/>
          <cell r="CA32"/>
          <cell r="CB32"/>
          <cell r="CC32"/>
          <cell r="CD32"/>
          <cell r="CE32"/>
          <cell r="CF32"/>
          <cell r="CG32"/>
          <cell r="CH32"/>
          <cell r="CI32"/>
          <cell r="CJ32"/>
          <cell r="CK32"/>
          <cell r="CL32"/>
          <cell r="CM32"/>
          <cell r="CN32"/>
          <cell r="CO32"/>
          <cell r="CP32"/>
          <cell r="CQ32"/>
          <cell r="CR32"/>
        </row>
        <row r="33">
          <cell r="E33">
            <v>208</v>
          </cell>
          <cell r="F33" t="str">
            <v>宇城市</v>
          </cell>
          <cell r="G33" t="str">
            <v>許可</v>
          </cell>
          <cell r="H33">
            <v>44946</v>
          </cell>
          <cell r="I33" t="str">
            <v>有限会社プログレ</v>
          </cell>
          <cell r="J33" t="str">
            <v>代表取締役　早速芳和</v>
          </cell>
          <cell r="K33" t="str">
            <v>下益城郡美里町堅志田356</v>
          </cell>
          <cell r="L33" t="str">
            <v xml:space="preserve">0964-47-6115 </v>
          </cell>
          <cell r="M33" t="str">
            <v>0964-46-2281</v>
          </cell>
          <cell r="N33" t="str">
            <v>宇城クリーンセンターで受入れできる一般廃棄物</v>
          </cell>
          <cell r="O33" t="str">
            <v>宇城市</v>
          </cell>
          <cell r="P33">
            <v>44621</v>
          </cell>
          <cell r="Q33" t="str">
            <v>2-8</v>
          </cell>
          <cell r="R33">
            <v>44652</v>
          </cell>
          <cell r="S33" t="str">
            <v>～</v>
          </cell>
          <cell r="T33">
            <v>45382</v>
          </cell>
          <cell r="U33" t="str">
            <v>熊本800せ336</v>
          </cell>
          <cell r="V33" t="str">
            <v>-</v>
          </cell>
          <cell r="W33" t="str">
            <v>塵芥車</v>
          </cell>
          <cell r="X33" t="str">
            <v>熊本800す6241</v>
          </cell>
          <cell r="Y33" t="str">
            <v>-</v>
          </cell>
          <cell r="Z33" t="str">
            <v>塵芥車</v>
          </cell>
          <cell r="AA33" t="str">
            <v>熊本800せ1816</v>
          </cell>
          <cell r="AB33" t="str">
            <v>-</v>
          </cell>
          <cell r="AC33" t="str">
            <v>塵芥車</v>
          </cell>
          <cell r="AD33" t="str">
            <v>熊本800せ3695</v>
          </cell>
          <cell r="AE33" t="str">
            <v>-</v>
          </cell>
          <cell r="AF33" t="str">
            <v>塵芥車</v>
          </cell>
          <cell r="AG33" t="str">
            <v>熊本100は1170</v>
          </cell>
          <cell r="AH33" t="str">
            <v>-</v>
          </cell>
          <cell r="AI33" t="str">
            <v>ｷｬﾌﾞｵｰﾊﾞ</v>
          </cell>
          <cell r="AJ33" t="str">
            <v>熊本100す4291</v>
          </cell>
          <cell r="AK33" t="str">
            <v>-</v>
          </cell>
          <cell r="AL33" t="str">
            <v>ｷｬﾌﾞｵｰﾊﾞ</v>
          </cell>
          <cell r="AM33" t="str">
            <v>熊本130す2203</v>
          </cell>
          <cell r="AN33" t="str">
            <v>-</v>
          </cell>
          <cell r="AO33" t="str">
            <v>ｷｬﾌﾞｵｰﾊﾞ</v>
          </cell>
          <cell r="AP33" t="str">
            <v>熊本100は4826</v>
          </cell>
          <cell r="AQ33" t="str">
            <v>-</v>
          </cell>
          <cell r="AR33" t="str">
            <v>ﾀﾞﾝﾌﾟ</v>
          </cell>
          <cell r="AS33" t="str">
            <v>熊本100さ8829</v>
          </cell>
          <cell r="AT33" t="str">
            <v>-</v>
          </cell>
          <cell r="AU33" t="str">
            <v>ﾊﾞﾝ（保冷車）</v>
          </cell>
          <cell r="AV33" t="str">
            <v>熊本100せ5664</v>
          </cell>
          <cell r="AW33" t="str">
            <v>-</v>
          </cell>
          <cell r="AX33" t="str">
            <v>ﾊﾞﾝ（保冷車）</v>
          </cell>
          <cell r="AY33" t="str">
            <v>熊本100す5570</v>
          </cell>
          <cell r="AZ33" t="str">
            <v>-</v>
          </cell>
          <cell r="BA33" t="str">
            <v>脱着装置付ｺﾝﾃﾅ専用車</v>
          </cell>
          <cell r="BB33" t="str">
            <v>熊本100す7603</v>
          </cell>
          <cell r="BC33" t="str">
            <v>-</v>
          </cell>
          <cell r="BD33" t="str">
            <v>脱着装置付ｺﾝﾃﾅ専用車</v>
          </cell>
          <cell r="BE33" t="str">
            <v>熊本100そ397</v>
          </cell>
          <cell r="BF33" t="str">
            <v>-</v>
          </cell>
          <cell r="BG33" t="str">
            <v>脱着装置付ｺﾝﾃﾅ専用車</v>
          </cell>
          <cell r="BH33" t="str">
            <v>熊本100は4474</v>
          </cell>
          <cell r="BI33" t="str">
            <v>-</v>
          </cell>
          <cell r="BJ33" t="str">
            <v>脱着装置付ｺﾝﾃﾅ専用車</v>
          </cell>
          <cell r="BK33" t="str">
            <v>熊本400に7677</v>
          </cell>
          <cell r="BL33" t="str">
            <v>-</v>
          </cell>
          <cell r="BM33" t="str">
            <v>脱着装置付ｺﾝﾃﾅ専用車</v>
          </cell>
          <cell r="BN33" t="str">
            <v>熊本130す2203</v>
          </cell>
          <cell r="BO33" t="str">
            <v>-</v>
          </cell>
          <cell r="BP33" t="str">
            <v>ｷｬﾌﾞｵｰﾊﾞ</v>
          </cell>
          <cell r="BQ33" t="str">
            <v>熊本100は6732</v>
          </cell>
          <cell r="BR33" t="str">
            <v>-</v>
          </cell>
          <cell r="BS33" t="str">
            <v>ダンプ</v>
          </cell>
          <cell r="BT33"/>
          <cell r="BU33"/>
          <cell r="BV33"/>
          <cell r="BW33"/>
          <cell r="BX33"/>
          <cell r="BY33"/>
          <cell r="BZ33"/>
          <cell r="CA33"/>
          <cell r="CB33"/>
          <cell r="CC33"/>
          <cell r="CD33"/>
          <cell r="CE33"/>
          <cell r="CF33"/>
          <cell r="CG33"/>
          <cell r="CH33"/>
          <cell r="CI33"/>
          <cell r="CJ33"/>
          <cell r="CK33"/>
          <cell r="CL33"/>
          <cell r="CM33"/>
          <cell r="CN33"/>
          <cell r="CO33"/>
          <cell r="CP33"/>
          <cell r="CQ33"/>
          <cell r="CR33"/>
        </row>
        <row r="34">
          <cell r="E34">
            <v>209</v>
          </cell>
          <cell r="F34" t="str">
            <v>宇城市</v>
          </cell>
          <cell r="G34" t="str">
            <v>許可</v>
          </cell>
          <cell r="H34">
            <v>44617</v>
          </cell>
          <cell r="I34" t="str">
            <v>不知火清掃有限会社</v>
          </cell>
          <cell r="J34" t="str">
            <v>代表取締役　平﨑孝明</v>
          </cell>
          <cell r="K34" t="str">
            <v>宇城市不知火町長崎3055</v>
          </cell>
          <cell r="L34" t="str">
            <v xml:space="preserve">0964-33-7450 </v>
          </cell>
          <cell r="M34"/>
          <cell r="N34" t="str">
            <v>宇城クリーンセンターで受入れできる一般廃棄物</v>
          </cell>
          <cell r="O34" t="str">
            <v>宇城市</v>
          </cell>
          <cell r="P34">
            <v>44621</v>
          </cell>
          <cell r="Q34" t="str">
            <v>2-9</v>
          </cell>
          <cell r="R34">
            <v>44652</v>
          </cell>
          <cell r="S34" t="str">
            <v>～</v>
          </cell>
          <cell r="T34">
            <v>45382</v>
          </cell>
          <cell r="U34" t="str">
            <v>熊本804に１</v>
          </cell>
          <cell r="V34" t="str">
            <v>-</v>
          </cell>
          <cell r="W34" t="str">
            <v>塵芥車</v>
          </cell>
          <cell r="X34" t="str">
            <v>熊本800す1203</v>
          </cell>
          <cell r="Y34" t="str">
            <v>-</v>
          </cell>
          <cell r="Z34" t="str">
            <v>塵芥車</v>
          </cell>
          <cell r="AA34" t="str">
            <v>熊本100す3264</v>
          </cell>
          <cell r="AB34" t="str">
            <v>-</v>
          </cell>
          <cell r="AC34" t="str">
            <v>ﾕﾆｯｸ者</v>
          </cell>
          <cell r="AD34" t="str">
            <v>熊本430せ1205</v>
          </cell>
          <cell r="AE34" t="str">
            <v>-</v>
          </cell>
          <cell r="AF34" t="str">
            <v>ﾀﾞﾝﾌﾟ車</v>
          </cell>
          <cell r="AG34" t="str">
            <v>熊本400な2044</v>
          </cell>
          <cell r="AH34" t="str">
            <v>-</v>
          </cell>
          <cell r="AI34" t="str">
            <v>脱着式ｺﾝﾃﾅ専用車</v>
          </cell>
          <cell r="AJ34"/>
          <cell r="AK34"/>
          <cell r="AL34"/>
          <cell r="AM34"/>
          <cell r="AN34"/>
          <cell r="AO34"/>
          <cell r="AP34"/>
          <cell r="AQ34"/>
          <cell r="AR34"/>
          <cell r="AS34"/>
          <cell r="AT34"/>
          <cell r="AU34"/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/>
          <cell r="BG34"/>
          <cell r="BH34"/>
          <cell r="BI34"/>
          <cell r="BJ34"/>
          <cell r="BK34"/>
          <cell r="BL34"/>
          <cell r="BM34"/>
          <cell r="BN34"/>
          <cell r="BO34"/>
          <cell r="BP34"/>
          <cell r="BQ34"/>
          <cell r="BR34"/>
          <cell r="BS34"/>
          <cell r="BT34"/>
          <cell r="BU34"/>
          <cell r="BV34"/>
          <cell r="BW34"/>
          <cell r="BX34"/>
          <cell r="BY34"/>
          <cell r="BZ34"/>
          <cell r="CA34"/>
          <cell r="CB34"/>
          <cell r="CC34"/>
          <cell r="CD34"/>
          <cell r="CE34"/>
          <cell r="CF34"/>
          <cell r="CG34"/>
          <cell r="CH34"/>
          <cell r="CI34"/>
          <cell r="CJ34"/>
          <cell r="CK34"/>
          <cell r="CL34"/>
          <cell r="CM34"/>
          <cell r="CN34"/>
          <cell r="CO34"/>
          <cell r="CP34"/>
          <cell r="CQ34"/>
          <cell r="CR34"/>
        </row>
        <row r="35">
          <cell r="E35">
            <v>210</v>
          </cell>
          <cell r="F35" t="str">
            <v>宇城市</v>
          </cell>
          <cell r="G35" t="str">
            <v>委託</v>
          </cell>
          <cell r="H35">
            <v>44617</v>
          </cell>
          <cell r="I35" t="str">
            <v>不知火清掃有限会社</v>
          </cell>
          <cell r="J35" t="str">
            <v>代表取締役　平﨑孝明</v>
          </cell>
          <cell r="K35" t="str">
            <v>宇城市不知火町長崎3055</v>
          </cell>
          <cell r="L35" t="str">
            <v xml:space="preserve">0964-33-7450 </v>
          </cell>
          <cell r="M35"/>
          <cell r="N35" t="str">
            <v>一般廃棄物（不知火地区可燃ごみ）</v>
          </cell>
          <cell r="O35" t="str">
            <v>宇城市不知火地区</v>
          </cell>
          <cell r="P35">
            <v>44621</v>
          </cell>
          <cell r="Q35" t="str">
            <v>2-10</v>
          </cell>
          <cell r="R35">
            <v>44287</v>
          </cell>
          <cell r="S35" t="str">
            <v>～</v>
          </cell>
          <cell r="T35">
            <v>45382</v>
          </cell>
          <cell r="U35" t="str">
            <v>熊本804に１</v>
          </cell>
          <cell r="V35" t="str">
            <v>-</v>
          </cell>
          <cell r="W35" t="str">
            <v>塵芥車</v>
          </cell>
          <cell r="X35" t="str">
            <v>熊本800す1203</v>
          </cell>
          <cell r="Y35" t="str">
            <v>-</v>
          </cell>
          <cell r="Z35" t="str">
            <v>塵芥車</v>
          </cell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/>
          <cell r="BG35"/>
          <cell r="BH35"/>
          <cell r="BI35"/>
          <cell r="BJ35"/>
          <cell r="BK35"/>
          <cell r="BL35"/>
          <cell r="BM35"/>
          <cell r="BN35"/>
          <cell r="BO35"/>
          <cell r="BP35"/>
          <cell r="BQ35"/>
          <cell r="BR35"/>
          <cell r="BS35"/>
          <cell r="BT35"/>
          <cell r="BU35"/>
          <cell r="BV35"/>
          <cell r="BW35"/>
          <cell r="BX35"/>
          <cell r="BY35"/>
          <cell r="BZ35"/>
          <cell r="CA35"/>
          <cell r="CB35"/>
          <cell r="CC35"/>
          <cell r="CD35"/>
          <cell r="CE35"/>
          <cell r="CF35"/>
          <cell r="CG35"/>
          <cell r="CH35"/>
          <cell r="CI35"/>
          <cell r="CJ35"/>
          <cell r="CK35"/>
          <cell r="CL35"/>
          <cell r="CM35"/>
          <cell r="CN35"/>
          <cell r="CO35"/>
          <cell r="CP35"/>
          <cell r="CQ35"/>
          <cell r="CR35"/>
        </row>
        <row r="36">
          <cell r="E36">
            <v>211</v>
          </cell>
          <cell r="F36" t="str">
            <v>宇城市</v>
          </cell>
          <cell r="G36" t="str">
            <v>許可</v>
          </cell>
          <cell r="H36">
            <v>44629</v>
          </cell>
          <cell r="I36" t="str">
            <v>株式会社星山商店</v>
          </cell>
          <cell r="J36" t="str">
            <v>代表取締役　星山一憲</v>
          </cell>
          <cell r="K36" t="str">
            <v>熊本市北区武蔵ケ丘９丁目５番76号</v>
          </cell>
          <cell r="L36" t="str">
            <v>096-338-6421</v>
          </cell>
          <cell r="M36"/>
          <cell r="N36" t="str">
            <v>宇城クリーンセンターで受入れできる一般廃棄物</v>
          </cell>
          <cell r="O36" t="str">
            <v>宇城市全域</v>
          </cell>
          <cell r="P36">
            <v>44635</v>
          </cell>
          <cell r="Q36" t="str">
            <v>2-11</v>
          </cell>
          <cell r="R36">
            <v>44652</v>
          </cell>
          <cell r="S36" t="str">
            <v>～</v>
          </cell>
          <cell r="T36">
            <v>45382</v>
          </cell>
          <cell r="U36" t="str">
            <v>熊本800さ9807</v>
          </cell>
          <cell r="V36" t="str">
            <v>-</v>
          </cell>
          <cell r="W36" t="str">
            <v>塵芥車</v>
          </cell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/>
          <cell r="BG36"/>
          <cell r="BH36"/>
          <cell r="BI36"/>
          <cell r="BJ36"/>
          <cell r="BK36"/>
          <cell r="BL36"/>
          <cell r="BM36"/>
          <cell r="BN36"/>
          <cell r="BO36"/>
          <cell r="BP36"/>
          <cell r="BQ36"/>
          <cell r="BR36"/>
          <cell r="BS36"/>
          <cell r="BT36"/>
          <cell r="BU36"/>
          <cell r="BV36"/>
          <cell r="BW36"/>
          <cell r="BX36"/>
          <cell r="BY36"/>
          <cell r="BZ36"/>
          <cell r="CA36"/>
          <cell r="CB36"/>
          <cell r="CC36"/>
          <cell r="CD36"/>
          <cell r="CE36"/>
          <cell r="CF36"/>
          <cell r="CG36"/>
          <cell r="CH36"/>
          <cell r="CI36"/>
          <cell r="CJ36"/>
          <cell r="CK36"/>
          <cell r="CL36"/>
          <cell r="CM36"/>
          <cell r="CN36"/>
          <cell r="CO36"/>
          <cell r="CP36"/>
          <cell r="CQ36"/>
          <cell r="CR36"/>
        </row>
        <row r="37">
          <cell r="E37">
            <v>212</v>
          </cell>
          <cell r="F37" t="str">
            <v>宇城市</v>
          </cell>
          <cell r="G37" t="str">
            <v>許可</v>
          </cell>
          <cell r="H37">
            <v>44629</v>
          </cell>
          <cell r="I37" t="str">
            <v>金岡商店株式会社</v>
          </cell>
          <cell r="J37" t="str">
            <v>代表取締役　金岡慶大</v>
          </cell>
          <cell r="K37" t="str">
            <v>熊本市南区富合町釈迦堂611 </v>
          </cell>
          <cell r="L37" t="str">
            <v>096-358-3500</v>
          </cell>
          <cell r="M37"/>
          <cell r="N37" t="str">
            <v>宇城クリーンセンターで受入れできる一般廃棄物</v>
          </cell>
          <cell r="O37" t="str">
            <v>宇城市</v>
          </cell>
          <cell r="P37">
            <v>44635</v>
          </cell>
          <cell r="Q37" t="str">
            <v>2-12</v>
          </cell>
          <cell r="R37">
            <v>44652</v>
          </cell>
          <cell r="S37" t="str">
            <v>～</v>
          </cell>
          <cell r="T37">
            <v>45382</v>
          </cell>
          <cell r="U37" t="str">
            <v>熊本830す2705</v>
          </cell>
          <cell r="V37" t="str">
            <v>-</v>
          </cell>
          <cell r="W37" t="str">
            <v>塵芥車</v>
          </cell>
          <cell r="X37" t="str">
            <v>熊本800さ8721</v>
          </cell>
          <cell r="Y37" t="str">
            <v>-</v>
          </cell>
          <cell r="Z37" t="str">
            <v>塵芥車</v>
          </cell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  <cell r="AN37"/>
          <cell r="AO37"/>
          <cell r="AP37"/>
          <cell r="AQ37"/>
          <cell r="AR37"/>
          <cell r="AS37"/>
          <cell r="AT37"/>
          <cell r="AU37"/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/>
          <cell r="BG37"/>
          <cell r="BH37"/>
          <cell r="BI37"/>
          <cell r="BJ37"/>
          <cell r="BK37"/>
          <cell r="BL37"/>
          <cell r="BM37"/>
          <cell r="BN37"/>
          <cell r="BO37"/>
          <cell r="BP37"/>
          <cell r="BQ37"/>
          <cell r="BR37"/>
          <cell r="BS37"/>
          <cell r="BT37"/>
          <cell r="BU37"/>
          <cell r="BV37"/>
          <cell r="BW37"/>
          <cell r="BX37"/>
          <cell r="BY37"/>
          <cell r="BZ37"/>
          <cell r="CA37"/>
          <cell r="CB37"/>
          <cell r="CC37"/>
          <cell r="CD37"/>
          <cell r="CE37"/>
          <cell r="CF37"/>
          <cell r="CG37"/>
          <cell r="CH37"/>
          <cell r="CI37"/>
          <cell r="CJ37"/>
          <cell r="CK37"/>
          <cell r="CL37"/>
          <cell r="CM37"/>
          <cell r="CN37"/>
          <cell r="CO37"/>
          <cell r="CP37"/>
          <cell r="CQ37"/>
          <cell r="CR37"/>
        </row>
        <row r="38">
          <cell r="E38">
            <v>213</v>
          </cell>
          <cell r="F38" t="str">
            <v>宇城市</v>
          </cell>
          <cell r="G38" t="str">
            <v>許可</v>
          </cell>
          <cell r="H38">
            <v>44630</v>
          </cell>
          <cell r="I38" t="str">
            <v>有限会社タケシタ</v>
          </cell>
          <cell r="J38" t="str">
            <v>代表取締役　竹下康信</v>
          </cell>
          <cell r="K38" t="str">
            <v>宇土市神馬町181 </v>
          </cell>
          <cell r="L38" t="str">
            <v>0964-23-1684 </v>
          </cell>
          <cell r="M38" t="str">
            <v>0964-23-1684</v>
          </cell>
          <cell r="N38" t="str">
            <v>宇城クリーンセンターで受入れできる一般廃棄物</v>
          </cell>
          <cell r="O38" t="str">
            <v>宇城市内</v>
          </cell>
          <cell r="P38">
            <v>44635</v>
          </cell>
          <cell r="Q38" t="str">
            <v>2-13</v>
          </cell>
          <cell r="R38">
            <v>44267</v>
          </cell>
          <cell r="S38" t="str">
            <v>～</v>
          </cell>
          <cell r="T38">
            <v>44689</v>
          </cell>
          <cell r="U38" t="str">
            <v>熊本800す7153</v>
          </cell>
          <cell r="V38" t="str">
            <v>-</v>
          </cell>
          <cell r="W38" t="str">
            <v>塵芥車</v>
          </cell>
          <cell r="X38" t="str">
            <v>熊本100す9467</v>
          </cell>
          <cell r="Y38" t="str">
            <v>-</v>
          </cell>
          <cell r="Z38" t="str">
            <v>ﾊﾞﾝ</v>
          </cell>
          <cell r="AA38" t="str">
            <v>熊本800す4356</v>
          </cell>
          <cell r="AB38" t="str">
            <v>-</v>
          </cell>
          <cell r="AC38" t="str">
            <v>塵芥車</v>
          </cell>
          <cell r="AD38" t="str">
            <v>熊本800す6476</v>
          </cell>
          <cell r="AE38" t="str">
            <v>-</v>
          </cell>
          <cell r="AF38" t="str">
            <v>塵芥車</v>
          </cell>
          <cell r="AG38" t="str">
            <v>熊本100そ4014</v>
          </cell>
          <cell r="AH38" t="str">
            <v>-</v>
          </cell>
          <cell r="AI38" t="str">
            <v>ｷｬﾌﾞｵｰﾊﾞ</v>
          </cell>
          <cell r="AJ38" t="str">
            <v>熊本800せ617</v>
          </cell>
          <cell r="AK38" t="str">
            <v>-</v>
          </cell>
          <cell r="AL38" t="str">
            <v>塵芥車</v>
          </cell>
          <cell r="AM38" t="str">
            <v>熊本100せ5333</v>
          </cell>
          <cell r="AN38" t="str">
            <v>-</v>
          </cell>
          <cell r="AO38" t="str">
            <v>脱着装置付きｺﾝﾃﾅ専用車</v>
          </cell>
          <cell r="AP38" t="str">
            <v>熊本400て5341</v>
          </cell>
          <cell r="AQ38" t="str">
            <v>-</v>
          </cell>
          <cell r="AR38" t="str">
            <v>脱着装置付きｺﾝﾃﾅ専用車</v>
          </cell>
          <cell r="AS38"/>
          <cell r="AT38"/>
          <cell r="AU38"/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/>
          <cell r="BG38"/>
          <cell r="BH38"/>
          <cell r="BI38"/>
          <cell r="BJ38"/>
          <cell r="BK38"/>
          <cell r="BL38"/>
          <cell r="BM38"/>
          <cell r="BN38"/>
          <cell r="BO38"/>
          <cell r="BP38"/>
          <cell r="BQ38"/>
          <cell r="BR38"/>
          <cell r="BS38"/>
          <cell r="BT38"/>
          <cell r="BU38"/>
          <cell r="BV38"/>
          <cell r="BW38"/>
          <cell r="BX38"/>
          <cell r="BY38"/>
          <cell r="BZ38"/>
          <cell r="CA38"/>
          <cell r="CB38"/>
          <cell r="CC38"/>
          <cell r="CD38"/>
          <cell r="CE38"/>
          <cell r="CF38"/>
          <cell r="CG38"/>
          <cell r="CH38"/>
          <cell r="CI38"/>
          <cell r="CJ38"/>
          <cell r="CK38"/>
          <cell r="CL38"/>
          <cell r="CM38"/>
          <cell r="CN38"/>
          <cell r="CO38"/>
          <cell r="CP38"/>
          <cell r="CQ38"/>
          <cell r="CR38"/>
        </row>
        <row r="39">
          <cell r="E39">
            <v>214</v>
          </cell>
          <cell r="F39" t="str">
            <v>宇城市</v>
          </cell>
          <cell r="G39" t="str">
            <v>許可</v>
          </cell>
          <cell r="H39">
            <v>44630</v>
          </cell>
          <cell r="I39" t="str">
            <v>株式会社サンレイメディカル</v>
          </cell>
          <cell r="J39" t="str">
            <v>代表取締役　田原昌明</v>
          </cell>
          <cell r="K39" t="str">
            <v>阿蘇郡西原村大字布田834-171</v>
          </cell>
          <cell r="L39" t="str">
            <v xml:space="preserve">096-279-4311 </v>
          </cell>
          <cell r="M39"/>
          <cell r="N39" t="str">
            <v>宇城クリーンセンターで受入れできる一般廃棄物</v>
          </cell>
          <cell r="O39" t="str">
            <v>宇城市</v>
          </cell>
          <cell r="P39">
            <v>44635</v>
          </cell>
          <cell r="Q39" t="str">
            <v>2-14</v>
          </cell>
          <cell r="R39">
            <v>44652</v>
          </cell>
          <cell r="S39" t="str">
            <v>～</v>
          </cell>
          <cell r="T39">
            <v>45382</v>
          </cell>
          <cell r="U39" t="str">
            <v>熊本100せ2518</v>
          </cell>
          <cell r="V39" t="str">
            <v>-</v>
          </cell>
          <cell r="W39" t="str">
            <v>ﾊﾞﾝ</v>
          </cell>
          <cell r="X39" t="str">
            <v>熊本100せ5106</v>
          </cell>
          <cell r="Y39" t="str">
            <v>-</v>
          </cell>
          <cell r="Z39" t="str">
            <v>ﾊﾞﾝ</v>
          </cell>
          <cell r="AA39" t="str">
            <v>熊本100そ3757</v>
          </cell>
          <cell r="AB39" t="str">
            <v>-</v>
          </cell>
          <cell r="AC39" t="str">
            <v>ﾊﾞﾝ</v>
          </cell>
          <cell r="AD39" t="str">
            <v>熊本100そ5157</v>
          </cell>
          <cell r="AE39" t="str">
            <v>-</v>
          </cell>
          <cell r="AF39" t="str">
            <v>ﾊﾞﾝ</v>
          </cell>
          <cell r="AG39"/>
          <cell r="AH39"/>
          <cell r="AI39"/>
          <cell r="AJ39"/>
          <cell r="AK39"/>
          <cell r="AL39"/>
          <cell r="AM39"/>
          <cell r="AN39"/>
          <cell r="AO39"/>
          <cell r="AP39"/>
          <cell r="AQ39"/>
          <cell r="AR39"/>
          <cell r="AS39"/>
          <cell r="AT39"/>
          <cell r="AU39"/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/>
          <cell r="BG39"/>
          <cell r="BH39"/>
          <cell r="BI39"/>
          <cell r="BJ39"/>
          <cell r="BK39"/>
          <cell r="BL39"/>
          <cell r="BM39"/>
          <cell r="BN39"/>
          <cell r="BO39"/>
          <cell r="BP39"/>
          <cell r="BQ39"/>
          <cell r="BR39"/>
          <cell r="BS39"/>
          <cell r="BT39"/>
          <cell r="BU39"/>
          <cell r="BV39"/>
          <cell r="BW39"/>
          <cell r="BX39"/>
          <cell r="BY39"/>
          <cell r="BZ39"/>
          <cell r="CA39"/>
          <cell r="CB39"/>
          <cell r="CC39"/>
          <cell r="CD39"/>
          <cell r="CE39"/>
          <cell r="CF39"/>
          <cell r="CG39"/>
          <cell r="CH39"/>
          <cell r="CI39"/>
          <cell r="CJ39"/>
          <cell r="CK39"/>
          <cell r="CL39"/>
          <cell r="CM39"/>
          <cell r="CN39"/>
          <cell r="CO39"/>
          <cell r="CP39"/>
          <cell r="CQ39"/>
          <cell r="CR39"/>
        </row>
        <row r="40">
          <cell r="E40">
            <v>215</v>
          </cell>
          <cell r="F40" t="str">
            <v>宇城市</v>
          </cell>
          <cell r="G40" t="str">
            <v>委託</v>
          </cell>
          <cell r="H40">
            <v>44638</v>
          </cell>
          <cell r="I40" t="str">
            <v>株式会社松清</v>
          </cell>
          <cell r="J40" t="str">
            <v>代表取締役　上野省三</v>
          </cell>
          <cell r="K40" t="str">
            <v>宇城市松橋町豊崎2104 </v>
          </cell>
          <cell r="L40" t="str">
            <v>0964-33-4659 </v>
          </cell>
          <cell r="M40" t="str">
            <v>0964-33-4540</v>
          </cell>
          <cell r="N40" t="str">
            <v>一般廃棄物（松橋（松橋・豊川）地区可燃ごみ</v>
          </cell>
          <cell r="O40" t="str">
            <v>宇城市</v>
          </cell>
          <cell r="P40">
            <v>44642</v>
          </cell>
          <cell r="Q40" t="str">
            <v>2-15</v>
          </cell>
          <cell r="R40">
            <v>44621</v>
          </cell>
          <cell r="S40" t="str">
            <v>～</v>
          </cell>
          <cell r="T40">
            <v>45382</v>
          </cell>
          <cell r="U40" t="str">
            <v>熊本800す2012</v>
          </cell>
          <cell r="V40" t="str">
            <v>-</v>
          </cell>
          <cell r="W40" t="str">
            <v>塵芥車</v>
          </cell>
          <cell r="X40" t="str">
            <v>熊本800す3390</v>
          </cell>
          <cell r="Y40" t="str">
            <v>-</v>
          </cell>
          <cell r="Z40" t="str">
            <v>塵芥車</v>
          </cell>
          <cell r="AA40" t="str">
            <v>熊本830さ2407</v>
          </cell>
          <cell r="AB40" t="str">
            <v>-</v>
          </cell>
          <cell r="AC40" t="str">
            <v>塵芥車</v>
          </cell>
          <cell r="AD40" t="str">
            <v>熊本830す2603</v>
          </cell>
          <cell r="AE40" t="str">
            <v>-</v>
          </cell>
          <cell r="AF40" t="str">
            <v>塵芥車</v>
          </cell>
          <cell r="AG40" t="str">
            <v>熊本830す1806</v>
          </cell>
          <cell r="AH40" t="str">
            <v>-</v>
          </cell>
          <cell r="AI40" t="str">
            <v>塵芥車</v>
          </cell>
          <cell r="AJ40" t="str">
            <v>熊本830せ2016</v>
          </cell>
          <cell r="AK40" t="str">
            <v>-</v>
          </cell>
          <cell r="AL40" t="str">
            <v>塵芥車</v>
          </cell>
          <cell r="AM40"/>
          <cell r="AN40"/>
          <cell r="AO40"/>
          <cell r="AP40"/>
          <cell r="AQ40"/>
          <cell r="AR40"/>
          <cell r="AS40"/>
          <cell r="AT40"/>
          <cell r="AU40"/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/>
          <cell r="BG40"/>
          <cell r="BH40"/>
          <cell r="BI40"/>
          <cell r="BJ40"/>
          <cell r="BK40"/>
          <cell r="BL40"/>
          <cell r="BM40"/>
          <cell r="BN40"/>
          <cell r="BO40"/>
          <cell r="BP40"/>
          <cell r="BQ40"/>
          <cell r="BR40"/>
          <cell r="BS40"/>
          <cell r="BT40"/>
          <cell r="BU40"/>
          <cell r="BV40"/>
          <cell r="BW40"/>
          <cell r="BX40"/>
          <cell r="BY40"/>
          <cell r="BZ40"/>
          <cell r="CA40"/>
          <cell r="CB40"/>
          <cell r="CC40"/>
          <cell r="CD40"/>
          <cell r="CE40"/>
          <cell r="CF40"/>
          <cell r="CG40"/>
          <cell r="CH40"/>
          <cell r="CI40"/>
          <cell r="CJ40"/>
          <cell r="CK40"/>
          <cell r="CL40"/>
          <cell r="CM40"/>
          <cell r="CN40"/>
          <cell r="CO40"/>
          <cell r="CP40"/>
          <cell r="CQ40"/>
          <cell r="CR40"/>
        </row>
        <row r="41">
          <cell r="E41">
            <v>216</v>
          </cell>
          <cell r="F41" t="str">
            <v>宇城市</v>
          </cell>
          <cell r="G41" t="str">
            <v>委託</v>
          </cell>
          <cell r="H41">
            <v>44638</v>
          </cell>
          <cell r="I41" t="str">
            <v>株式会社松清</v>
          </cell>
          <cell r="J41" t="str">
            <v>代表取締役　上野省三</v>
          </cell>
          <cell r="K41" t="str">
            <v>宇城市松橋町豊崎2104 </v>
          </cell>
          <cell r="L41" t="str">
            <v>0964-33-4659 </v>
          </cell>
          <cell r="M41" t="str">
            <v>0964-33-4540</v>
          </cell>
          <cell r="N41" t="str">
            <v>一般廃棄物（松橋（松橋・豊川）地区分別・粗大ごみ</v>
          </cell>
          <cell r="O41" t="str">
            <v>宇城市</v>
          </cell>
          <cell r="P41">
            <v>44642</v>
          </cell>
          <cell r="Q41" t="str">
            <v>2-16</v>
          </cell>
          <cell r="R41">
            <v>44621</v>
          </cell>
          <cell r="S41" t="str">
            <v>～</v>
          </cell>
          <cell r="T41">
            <v>45382</v>
          </cell>
          <cell r="U41" t="str">
            <v>熊本100す8830</v>
          </cell>
          <cell r="V41" t="str">
            <v>-</v>
          </cell>
          <cell r="W41" t="str">
            <v>ｱｰﾑﾛｰﾙ車</v>
          </cell>
          <cell r="X41" t="str">
            <v>熊本430さ2403</v>
          </cell>
          <cell r="Y41" t="str">
            <v>-</v>
          </cell>
          <cell r="Z41" t="str">
            <v>ﾀﾞﾝﾌﾟ</v>
          </cell>
          <cell r="AA41" t="str">
            <v>熊本430ち2017</v>
          </cell>
          <cell r="AB41" t="str">
            <v>-</v>
          </cell>
          <cell r="AC41" t="str">
            <v>ﾀﾞﾝﾌﾟ</v>
          </cell>
          <cell r="AD41" t="str">
            <v>熊本130す3006</v>
          </cell>
          <cell r="AE41" t="str">
            <v>-</v>
          </cell>
          <cell r="AF41" t="str">
            <v>ｱｰﾑﾛｰﾙ車</v>
          </cell>
          <cell r="AG41"/>
          <cell r="AH41"/>
          <cell r="AI41"/>
          <cell r="AJ41"/>
          <cell r="AK41"/>
          <cell r="AL41"/>
          <cell r="AM41"/>
          <cell r="AN41"/>
          <cell r="AO41"/>
          <cell r="AP41"/>
          <cell r="AQ41"/>
          <cell r="AR41"/>
          <cell r="AS41"/>
          <cell r="AT41"/>
          <cell r="AU41"/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/>
          <cell r="BG41"/>
          <cell r="BH41"/>
          <cell r="BI41"/>
          <cell r="BJ41"/>
          <cell r="BK41"/>
          <cell r="BL41"/>
          <cell r="BM41"/>
          <cell r="BN41"/>
          <cell r="BO41"/>
          <cell r="BP41"/>
          <cell r="BQ41"/>
          <cell r="BR41"/>
          <cell r="BS41"/>
          <cell r="BT41"/>
          <cell r="BU41"/>
          <cell r="BV41"/>
          <cell r="BW41"/>
          <cell r="BX41"/>
          <cell r="BY41"/>
          <cell r="BZ41"/>
          <cell r="CA41"/>
          <cell r="CB41"/>
          <cell r="CC41"/>
          <cell r="CD41"/>
          <cell r="CE41"/>
          <cell r="CF41"/>
          <cell r="CG41"/>
          <cell r="CH41"/>
          <cell r="CI41"/>
          <cell r="CJ41"/>
          <cell r="CK41"/>
          <cell r="CL41"/>
          <cell r="CM41"/>
          <cell r="CN41"/>
          <cell r="CO41"/>
          <cell r="CP41"/>
          <cell r="CQ41"/>
          <cell r="CR41"/>
        </row>
        <row r="42">
          <cell r="E42">
            <v>217</v>
          </cell>
          <cell r="F42" t="str">
            <v>宇城市</v>
          </cell>
          <cell r="G42" t="str">
            <v>委託</v>
          </cell>
          <cell r="H42">
            <v>44642</v>
          </cell>
          <cell r="I42" t="str">
            <v>有限会社更正企業</v>
          </cell>
          <cell r="J42" t="str">
            <v>代表取締役　山下誠</v>
          </cell>
          <cell r="K42" t="str">
            <v>熊本市東区御領５丁目10番18号</v>
          </cell>
          <cell r="L42" t="str">
            <v xml:space="preserve">096-389-7442 </v>
          </cell>
          <cell r="M42"/>
          <cell r="N42" t="str">
            <v>宇城クリーンセンターで受入れできる一般廃棄物</v>
          </cell>
          <cell r="O42" t="str">
            <v>宇城市</v>
          </cell>
          <cell r="P42">
            <v>44642</v>
          </cell>
          <cell r="Q42" t="str">
            <v>2-17</v>
          </cell>
          <cell r="R42">
            <v>44621</v>
          </cell>
          <cell r="S42" t="str">
            <v>～</v>
          </cell>
          <cell r="T42">
            <v>45382</v>
          </cell>
          <cell r="U42" t="str">
            <v>熊本400て6943</v>
          </cell>
          <cell r="V42" t="str">
            <v>-</v>
          </cell>
          <cell r="W42" t="str">
            <v>ﾀﾞﾝﾌﾟ</v>
          </cell>
          <cell r="X42" t="str">
            <v>熊本800さ1946</v>
          </cell>
          <cell r="Y42" t="str">
            <v>-</v>
          </cell>
          <cell r="Z42" t="str">
            <v>塵芥車</v>
          </cell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  <cell r="AN42"/>
          <cell r="AO42"/>
          <cell r="AP42"/>
          <cell r="AQ42"/>
          <cell r="AR42"/>
          <cell r="AS42"/>
          <cell r="AT42"/>
          <cell r="AU42"/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/>
          <cell r="BG42"/>
          <cell r="BH42"/>
          <cell r="BI42"/>
          <cell r="BJ42"/>
          <cell r="BK42"/>
          <cell r="BL42"/>
          <cell r="BM42"/>
          <cell r="BN42"/>
          <cell r="BO42"/>
          <cell r="BP42"/>
          <cell r="BQ42"/>
          <cell r="BR42"/>
          <cell r="BS42"/>
          <cell r="BT42"/>
          <cell r="BU42"/>
          <cell r="BV42"/>
          <cell r="BW42"/>
          <cell r="BX42"/>
          <cell r="BY42"/>
          <cell r="BZ42"/>
          <cell r="CA42"/>
          <cell r="CB42"/>
          <cell r="CC42"/>
          <cell r="CD42"/>
          <cell r="CE42"/>
          <cell r="CF42"/>
          <cell r="CG42"/>
          <cell r="CH42"/>
          <cell r="CI42"/>
          <cell r="CJ42"/>
          <cell r="CK42"/>
          <cell r="CL42"/>
          <cell r="CM42"/>
          <cell r="CN42"/>
          <cell r="CO42"/>
          <cell r="CP42"/>
          <cell r="CQ42"/>
          <cell r="CR42"/>
        </row>
        <row r="43">
          <cell r="E43">
            <v>218</v>
          </cell>
          <cell r="F43" t="str">
            <v>宇城市</v>
          </cell>
          <cell r="G43" t="str">
            <v>許可</v>
          </cell>
          <cell r="H43">
            <v>44642</v>
          </cell>
          <cell r="I43" t="str">
            <v>有限会社三松産業</v>
          </cell>
          <cell r="J43" t="str">
            <v>代表取締役　鐘ヶ江公一</v>
          </cell>
          <cell r="K43" t="str">
            <v>宇城市松橋町松橋639-２</v>
          </cell>
          <cell r="L43" t="str">
            <v xml:space="preserve">0964-45-3445 </v>
          </cell>
          <cell r="M43"/>
          <cell r="N43" t="str">
            <v>宇城クリーンセンターで受入れできる一般廃棄物</v>
          </cell>
          <cell r="O43" t="str">
            <v>宇城市</v>
          </cell>
          <cell r="P43">
            <v>44642</v>
          </cell>
          <cell r="Q43" t="str">
            <v>2-18</v>
          </cell>
          <cell r="R43">
            <v>44621</v>
          </cell>
          <cell r="S43" t="str">
            <v>～</v>
          </cell>
          <cell r="T43">
            <v>45382</v>
          </cell>
          <cell r="U43" t="str">
            <v>熊本800す2330</v>
          </cell>
          <cell r="V43" t="str">
            <v>-</v>
          </cell>
          <cell r="W43" t="str">
            <v>塵芥車</v>
          </cell>
          <cell r="X43" t="str">
            <v>熊本400さ6836</v>
          </cell>
          <cell r="Y43" t="str">
            <v>-</v>
          </cell>
          <cell r="Z43" t="str">
            <v>ﾀﾞﾝﾌﾟ</v>
          </cell>
          <cell r="AA43" t="str">
            <v>熊本800す7054</v>
          </cell>
          <cell r="AB43" t="str">
            <v>-</v>
          </cell>
          <cell r="AC43" t="str">
            <v>保冷車</v>
          </cell>
          <cell r="AD43" t="str">
            <v>熊本400そ6581</v>
          </cell>
          <cell r="AE43" t="str">
            <v>-</v>
          </cell>
          <cell r="AF43" t="str">
            <v>保冷車</v>
          </cell>
          <cell r="AG43" t="str">
            <v>熊本400な3074</v>
          </cell>
          <cell r="AH43" t="str">
            <v>-</v>
          </cell>
          <cell r="AI43" t="str">
            <v>ﾀﾞﾝﾌﾟ</v>
          </cell>
          <cell r="AJ43" t="str">
            <v>熊本400な3075</v>
          </cell>
          <cell r="AK43" t="str">
            <v>-</v>
          </cell>
          <cell r="AL43" t="str">
            <v>ﾀﾞﾝﾌﾟ</v>
          </cell>
          <cell r="AM43" t="str">
            <v>熊本480と645</v>
          </cell>
          <cell r="AN43" t="str">
            <v>-</v>
          </cell>
          <cell r="AO43" t="str">
            <v>軽ﾄﾗｯｸ</v>
          </cell>
          <cell r="AP43"/>
          <cell r="AQ43"/>
          <cell r="AR43"/>
          <cell r="AS43"/>
          <cell r="AT43"/>
          <cell r="AU43"/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/>
          <cell r="BG43"/>
          <cell r="BH43"/>
          <cell r="BI43"/>
          <cell r="BJ43"/>
          <cell r="BK43"/>
          <cell r="BL43"/>
          <cell r="BM43"/>
          <cell r="BN43"/>
          <cell r="BO43"/>
          <cell r="BP43"/>
          <cell r="BQ43"/>
          <cell r="BR43"/>
          <cell r="BS43"/>
          <cell r="BT43"/>
          <cell r="BU43"/>
          <cell r="BV43"/>
          <cell r="BW43"/>
          <cell r="BX43"/>
          <cell r="BY43"/>
          <cell r="BZ43"/>
          <cell r="CA43"/>
          <cell r="CB43"/>
          <cell r="CC43"/>
          <cell r="CD43"/>
          <cell r="CE43"/>
          <cell r="CF43"/>
          <cell r="CG43"/>
          <cell r="CH43"/>
          <cell r="CI43"/>
          <cell r="CJ43"/>
          <cell r="CK43"/>
          <cell r="CL43"/>
          <cell r="CM43"/>
          <cell r="CN43"/>
          <cell r="CO43"/>
          <cell r="CP43"/>
          <cell r="CQ43"/>
          <cell r="CR43"/>
        </row>
        <row r="44">
          <cell r="E44">
            <v>219</v>
          </cell>
          <cell r="F44" t="str">
            <v>宇城市</v>
          </cell>
          <cell r="G44" t="str">
            <v>許可</v>
          </cell>
          <cell r="H44">
            <v>44642</v>
          </cell>
          <cell r="I44" t="str">
            <v>宇城三角清掃社有限会社</v>
          </cell>
          <cell r="J44" t="str">
            <v>代表取締役　中尾一晴</v>
          </cell>
          <cell r="K44" t="str">
            <v>宇城市三角町戸馳4038</v>
          </cell>
          <cell r="L44" t="str">
            <v>0964-53-2830</v>
          </cell>
          <cell r="M44" t="str">
            <v>0964-53-2830</v>
          </cell>
          <cell r="N44" t="str">
            <v>宇城クリーンセンターで受入れできる一般廃棄物</v>
          </cell>
          <cell r="O44" t="str">
            <v>宇城市</v>
          </cell>
          <cell r="P44">
            <v>44642</v>
          </cell>
          <cell r="Q44" t="str">
            <v>2-19</v>
          </cell>
          <cell r="R44">
            <v>44652</v>
          </cell>
          <cell r="S44" t="str">
            <v>～</v>
          </cell>
          <cell r="T44">
            <v>45382</v>
          </cell>
          <cell r="U44" t="str">
            <v>熊本800せ4556</v>
          </cell>
          <cell r="V44" t="str">
            <v>-</v>
          </cell>
          <cell r="W44" t="str">
            <v>塵芥車</v>
          </cell>
          <cell r="X44" t="str">
            <v>熊本800す9994</v>
          </cell>
          <cell r="Y44" t="str">
            <v>-</v>
          </cell>
          <cell r="Z44" t="str">
            <v>塵芥車</v>
          </cell>
          <cell r="AA44" t="str">
            <v>熊本480い4197</v>
          </cell>
          <cell r="AB44" t="str">
            <v>-</v>
          </cell>
          <cell r="AC44" t="str">
            <v>軽ﾄﾗｯｸ</v>
          </cell>
          <cell r="AD44" t="str">
            <v>熊本46ぬ247</v>
          </cell>
          <cell r="AE44" t="str">
            <v>-</v>
          </cell>
          <cell r="AF44" t="str">
            <v>ﾀﾞﾝﾌﾟ</v>
          </cell>
          <cell r="AG44"/>
          <cell r="AH44"/>
          <cell r="AI44"/>
          <cell r="AJ44"/>
          <cell r="AK44"/>
          <cell r="AL44"/>
          <cell r="AM44"/>
          <cell r="AN44"/>
          <cell r="AO44"/>
          <cell r="AP44"/>
          <cell r="AQ44"/>
          <cell r="AR44"/>
          <cell r="AS44"/>
          <cell r="AT44"/>
          <cell r="AU44"/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/>
          <cell r="BG44"/>
          <cell r="BH44"/>
          <cell r="BI44"/>
          <cell r="BJ44"/>
          <cell r="BK44"/>
          <cell r="BL44"/>
          <cell r="BM44"/>
          <cell r="BN44"/>
          <cell r="BO44"/>
          <cell r="BP44"/>
          <cell r="BQ44"/>
          <cell r="BR44"/>
          <cell r="BS44"/>
          <cell r="BT44"/>
          <cell r="BU44"/>
          <cell r="BV44"/>
          <cell r="BW44"/>
          <cell r="BX44"/>
          <cell r="BY44"/>
          <cell r="BZ44"/>
          <cell r="CA44"/>
          <cell r="CB44"/>
          <cell r="CC44"/>
          <cell r="CD44"/>
          <cell r="CE44"/>
          <cell r="CF44"/>
          <cell r="CG44"/>
          <cell r="CH44"/>
          <cell r="CI44"/>
          <cell r="CJ44"/>
          <cell r="CK44"/>
          <cell r="CL44"/>
          <cell r="CM44"/>
          <cell r="CN44"/>
          <cell r="CO44"/>
          <cell r="CP44"/>
          <cell r="CQ44"/>
          <cell r="CR44"/>
        </row>
        <row r="45">
          <cell r="E45">
            <v>220</v>
          </cell>
          <cell r="F45" t="str">
            <v>宇城市</v>
          </cell>
          <cell r="G45" t="str">
            <v>委託</v>
          </cell>
          <cell r="H45">
            <v>44642</v>
          </cell>
          <cell r="I45" t="str">
            <v>宇城三角清掃社有限会社</v>
          </cell>
          <cell r="J45" t="str">
            <v>代表取締役　中尾一晴</v>
          </cell>
          <cell r="K45" t="str">
            <v>宇城市三角町戸馳4038</v>
          </cell>
          <cell r="L45" t="str">
            <v>0964-53-2830</v>
          </cell>
          <cell r="M45" t="str">
            <v>0964-53-2830</v>
          </cell>
          <cell r="N45" t="str">
            <v>一般廃棄物　三角地区可燃ごみ</v>
          </cell>
          <cell r="O45" t="str">
            <v>宇城市</v>
          </cell>
          <cell r="P45">
            <v>44642</v>
          </cell>
          <cell r="Q45" t="str">
            <v>2-20</v>
          </cell>
          <cell r="R45">
            <v>44621</v>
          </cell>
          <cell r="S45" t="str">
            <v>～</v>
          </cell>
          <cell r="T45">
            <v>45382</v>
          </cell>
          <cell r="U45" t="str">
            <v>熊本800せ4556</v>
          </cell>
          <cell r="V45" t="str">
            <v>-</v>
          </cell>
          <cell r="W45" t="str">
            <v>塵芥車</v>
          </cell>
          <cell r="X45" t="str">
            <v>熊本800す9994</v>
          </cell>
          <cell r="Y45" t="str">
            <v>-</v>
          </cell>
          <cell r="Z45" t="str">
            <v>塵芥車</v>
          </cell>
          <cell r="AA45" t="str">
            <v>熊本480い4197</v>
          </cell>
          <cell r="AB45" t="str">
            <v>-</v>
          </cell>
          <cell r="AC45" t="str">
            <v>軽ﾄﾗｯｸ</v>
          </cell>
          <cell r="AD45" t="str">
            <v>熊本46ぬ247</v>
          </cell>
          <cell r="AE45" t="str">
            <v>-</v>
          </cell>
          <cell r="AF45" t="str">
            <v>ﾀﾞﾝﾌﾟ</v>
          </cell>
          <cell r="AG45"/>
          <cell r="AH45"/>
          <cell r="AI45"/>
          <cell r="AJ45"/>
          <cell r="AK45"/>
          <cell r="AL45"/>
          <cell r="AM45"/>
          <cell r="AN45"/>
          <cell r="AO45"/>
          <cell r="AP45"/>
          <cell r="AQ45"/>
          <cell r="AR45"/>
          <cell r="AS45"/>
          <cell r="AT45"/>
          <cell r="AU45"/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/>
          <cell r="BG45"/>
          <cell r="BH45"/>
          <cell r="BI45"/>
          <cell r="BJ45"/>
          <cell r="BK45"/>
          <cell r="BL45"/>
          <cell r="BM45"/>
          <cell r="BN45"/>
          <cell r="BO45"/>
          <cell r="BP45"/>
          <cell r="BQ45"/>
          <cell r="BR45"/>
          <cell r="BS45"/>
          <cell r="BT45"/>
          <cell r="BU45"/>
          <cell r="BV45"/>
          <cell r="BW45"/>
          <cell r="BX45"/>
          <cell r="BY45"/>
          <cell r="BZ45"/>
          <cell r="CA45"/>
          <cell r="CB45"/>
          <cell r="CC45"/>
          <cell r="CD45"/>
          <cell r="CE45"/>
          <cell r="CF45"/>
          <cell r="CG45"/>
          <cell r="CH45"/>
          <cell r="CI45"/>
          <cell r="CJ45"/>
          <cell r="CK45"/>
          <cell r="CL45"/>
          <cell r="CM45"/>
          <cell r="CN45"/>
          <cell r="CO45"/>
          <cell r="CP45"/>
          <cell r="CQ45"/>
          <cell r="CR45"/>
        </row>
        <row r="46">
          <cell r="E46">
            <v>221</v>
          </cell>
          <cell r="F46" t="str">
            <v>宇城市</v>
          </cell>
          <cell r="G46" t="str">
            <v>許可</v>
          </cell>
          <cell r="H46">
            <v>44621</v>
          </cell>
          <cell r="I46" t="str">
            <v>株式会社西原商店</v>
          </cell>
          <cell r="J46" t="str">
            <v>代表取締役　西原哲</v>
          </cell>
          <cell r="K46" t="str">
            <v>熊本市南区中央区流通団地一丁目５０番地</v>
          </cell>
          <cell r="L46" t="str">
            <v>096-378-0657</v>
          </cell>
          <cell r="M46" t="str">
            <v>096-378-0382</v>
          </cell>
          <cell r="N46" t="str">
            <v>宇城クリーンセンターで受入れできる一般廃棄物</v>
          </cell>
          <cell r="O46" t="str">
            <v>宇城市</v>
          </cell>
          <cell r="P46">
            <v>44652</v>
          </cell>
          <cell r="Q46" t="str">
            <v>2-21</v>
          </cell>
          <cell r="R46">
            <v>44652</v>
          </cell>
          <cell r="S46" t="str">
            <v>～</v>
          </cell>
          <cell r="T46">
            <v>45382</v>
          </cell>
          <cell r="U46" t="str">
            <v>熊本800せ1590</v>
          </cell>
          <cell r="V46" t="str">
            <v>-</v>
          </cell>
          <cell r="W46" t="str">
            <v>塵芥車</v>
          </cell>
          <cell r="X46" t="str">
            <v>熊本800す5034</v>
          </cell>
          <cell r="Y46" t="str">
            <v>-</v>
          </cell>
          <cell r="Z46" t="str">
            <v>塵芥車</v>
          </cell>
          <cell r="AA46" t="str">
            <v>熊本800せ1581</v>
          </cell>
          <cell r="AB46" t="str">
            <v>-</v>
          </cell>
          <cell r="AC46" t="str">
            <v>塵芥車</v>
          </cell>
          <cell r="AD46" t="str">
            <v>熊本800せ2148</v>
          </cell>
          <cell r="AE46" t="str">
            <v>-</v>
          </cell>
          <cell r="AF46" t="str">
            <v>塵芥車</v>
          </cell>
          <cell r="AG46" t="str">
            <v>熊本100す2394</v>
          </cell>
          <cell r="AH46" t="str">
            <v>-</v>
          </cell>
          <cell r="AI46" t="str">
            <v>ｷｬﾌﾞｵｰﾊﾞ</v>
          </cell>
          <cell r="AJ46" t="str">
            <v>熊本800す2479</v>
          </cell>
          <cell r="AK46" t="str">
            <v>-</v>
          </cell>
          <cell r="AL46" t="str">
            <v>塵芥車</v>
          </cell>
          <cell r="AM46" t="str">
            <v>熊本800す9695</v>
          </cell>
          <cell r="AN46" t="str">
            <v>-</v>
          </cell>
          <cell r="AO46" t="str">
            <v>塵芥車</v>
          </cell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/>
          <cell r="BG46"/>
          <cell r="BH46"/>
          <cell r="BI46"/>
          <cell r="BJ46"/>
          <cell r="BK46"/>
          <cell r="BL46"/>
          <cell r="BM46"/>
          <cell r="BN46"/>
          <cell r="BO46"/>
          <cell r="BP46"/>
          <cell r="BQ46"/>
          <cell r="BR46"/>
          <cell r="BS46"/>
          <cell r="BT46"/>
          <cell r="BU46"/>
          <cell r="BV46"/>
          <cell r="BW46"/>
          <cell r="BX46"/>
          <cell r="BY46"/>
          <cell r="BZ46"/>
          <cell r="CA46"/>
          <cell r="CB46"/>
          <cell r="CC46"/>
          <cell r="CD46"/>
          <cell r="CE46"/>
          <cell r="CF46"/>
          <cell r="CG46"/>
          <cell r="CH46"/>
          <cell r="CI46"/>
          <cell r="CJ46"/>
          <cell r="CK46"/>
          <cell r="CL46"/>
          <cell r="CM46"/>
          <cell r="CN46"/>
          <cell r="CO46"/>
          <cell r="CP46"/>
          <cell r="CQ46"/>
          <cell r="CR46"/>
        </row>
        <row r="47"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  <cell r="AN47"/>
          <cell r="AO47"/>
          <cell r="AP47"/>
          <cell r="AQ47"/>
          <cell r="AR47"/>
          <cell r="AS47"/>
          <cell r="AT47"/>
          <cell r="AU47"/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/>
          <cell r="BG47"/>
          <cell r="BH47"/>
          <cell r="BI47"/>
          <cell r="BJ47"/>
          <cell r="BK47"/>
          <cell r="BL47"/>
          <cell r="BM47"/>
          <cell r="BN47"/>
          <cell r="BO47"/>
          <cell r="BP47"/>
          <cell r="BQ47"/>
          <cell r="BR47"/>
          <cell r="BS47"/>
          <cell r="BT47"/>
          <cell r="BU47"/>
          <cell r="BV47"/>
          <cell r="BW47"/>
          <cell r="BX47"/>
          <cell r="BY47"/>
          <cell r="BZ47"/>
          <cell r="CA47"/>
          <cell r="CB47"/>
          <cell r="CC47"/>
          <cell r="CD47"/>
          <cell r="CE47"/>
          <cell r="CF47"/>
          <cell r="CG47"/>
          <cell r="CH47"/>
          <cell r="CI47"/>
          <cell r="CJ47"/>
          <cell r="CK47"/>
          <cell r="CL47"/>
          <cell r="CM47"/>
          <cell r="CN47"/>
          <cell r="CO47"/>
          <cell r="CP47"/>
          <cell r="CQ47"/>
          <cell r="CR47"/>
        </row>
        <row r="48"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  <cell r="AN48"/>
          <cell r="AO48"/>
          <cell r="AP48"/>
          <cell r="AQ48"/>
          <cell r="AR48"/>
          <cell r="AS48"/>
          <cell r="AT48"/>
          <cell r="AU48"/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/>
          <cell r="BG48"/>
          <cell r="BH48"/>
          <cell r="BI48"/>
          <cell r="BJ48"/>
          <cell r="BK48"/>
          <cell r="BL48"/>
          <cell r="BM48"/>
          <cell r="BN48"/>
          <cell r="BO48"/>
          <cell r="BP48"/>
          <cell r="BQ48"/>
          <cell r="BR48"/>
          <cell r="BS48"/>
          <cell r="BT48"/>
          <cell r="BU48"/>
          <cell r="BV48"/>
          <cell r="BW48"/>
          <cell r="BX48"/>
          <cell r="BY48"/>
          <cell r="BZ48"/>
          <cell r="CA48"/>
          <cell r="CB48"/>
          <cell r="CC48"/>
          <cell r="CD48"/>
          <cell r="CE48"/>
          <cell r="CF48"/>
          <cell r="CG48"/>
          <cell r="CH48"/>
          <cell r="CI48"/>
          <cell r="CJ48"/>
          <cell r="CK48"/>
          <cell r="CL48"/>
          <cell r="CM48"/>
          <cell r="CN48"/>
          <cell r="CO48"/>
          <cell r="CP48"/>
          <cell r="CQ48"/>
          <cell r="CR48"/>
        </row>
        <row r="49"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 t="str">
            <v>2-22</v>
          </cell>
          <cell r="R49"/>
          <cell r="S49" t="str">
            <v/>
          </cell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  <cell r="AN49"/>
          <cell r="AO49"/>
          <cell r="AP49"/>
          <cell r="AQ49"/>
          <cell r="AR49"/>
          <cell r="AS49"/>
          <cell r="AT49"/>
          <cell r="AU49"/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/>
          <cell r="BG49"/>
          <cell r="BH49"/>
          <cell r="BI49"/>
          <cell r="BJ49"/>
          <cell r="BK49"/>
          <cell r="BL49"/>
          <cell r="BM49"/>
          <cell r="BN49"/>
          <cell r="BO49"/>
          <cell r="BP49"/>
          <cell r="BQ49"/>
          <cell r="BR49"/>
          <cell r="BS49"/>
          <cell r="BT49"/>
          <cell r="BU49"/>
          <cell r="BV49"/>
          <cell r="BW49"/>
          <cell r="BX49"/>
          <cell r="BY49"/>
          <cell r="BZ49"/>
          <cell r="CA49"/>
          <cell r="CB49"/>
          <cell r="CC49"/>
          <cell r="CD49"/>
          <cell r="CE49"/>
          <cell r="CF49"/>
          <cell r="CG49"/>
          <cell r="CH49"/>
          <cell r="CI49"/>
          <cell r="CJ49"/>
          <cell r="CK49"/>
          <cell r="CL49"/>
          <cell r="CM49"/>
          <cell r="CN49"/>
          <cell r="CO49"/>
          <cell r="CP49"/>
          <cell r="CQ49"/>
          <cell r="CR49"/>
        </row>
        <row r="50"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 t="str">
            <v/>
          </cell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/>
          <cell r="BG50"/>
          <cell r="BH50"/>
          <cell r="BI50"/>
          <cell r="BJ50"/>
          <cell r="BK50"/>
          <cell r="BL50"/>
          <cell r="BM50"/>
          <cell r="BN50"/>
          <cell r="BO50"/>
          <cell r="BP50"/>
          <cell r="BQ50"/>
          <cell r="BR50"/>
          <cell r="BS50"/>
          <cell r="BT50"/>
          <cell r="BU50"/>
          <cell r="BV50"/>
          <cell r="BW50"/>
          <cell r="BX50"/>
          <cell r="BY50"/>
          <cell r="BZ50"/>
          <cell r="CA50"/>
          <cell r="CB50"/>
          <cell r="CC50"/>
          <cell r="CD50"/>
          <cell r="CE50"/>
          <cell r="CF50"/>
          <cell r="CG50"/>
          <cell r="CH50"/>
          <cell r="CI50"/>
          <cell r="CJ50"/>
          <cell r="CK50"/>
          <cell r="CL50"/>
          <cell r="CM50"/>
          <cell r="CN50"/>
          <cell r="CO50"/>
          <cell r="CP50"/>
          <cell r="CQ50"/>
          <cell r="CR50"/>
        </row>
        <row r="51">
          <cell r="E51">
            <v>301</v>
          </cell>
          <cell r="F51" t="str">
            <v>美里町</v>
          </cell>
          <cell r="G51" t="str">
            <v>許可</v>
          </cell>
          <cell r="H51">
            <v>44655</v>
          </cell>
          <cell r="I51" t="str">
            <v>有限会社プログレ</v>
          </cell>
          <cell r="J51" t="str">
            <v>代表取締役　早速芳和</v>
          </cell>
          <cell r="K51" t="str">
            <v>下益城郡美里町堅志田356</v>
          </cell>
          <cell r="L51" t="str">
            <v xml:space="preserve">0964-47-6115 </v>
          </cell>
          <cell r="M51" t="str">
            <v>0964-46-2281</v>
          </cell>
          <cell r="N51" t="str">
            <v>宇城クリーンセンターで受入れできる一般廃棄物</v>
          </cell>
          <cell r="O51" t="str">
            <v>美里町</v>
          </cell>
          <cell r="P51">
            <v>44621</v>
          </cell>
          <cell r="Q51" t="str">
            <v>3-1</v>
          </cell>
          <cell r="R51">
            <v>44652</v>
          </cell>
          <cell r="S51" t="str">
            <v>～</v>
          </cell>
          <cell r="T51">
            <v>45382</v>
          </cell>
          <cell r="U51" t="str">
            <v>熊本800せ336</v>
          </cell>
          <cell r="V51" t="str">
            <v>-</v>
          </cell>
          <cell r="W51" t="str">
            <v>塵芥車</v>
          </cell>
          <cell r="X51" t="str">
            <v>熊本800す6241</v>
          </cell>
          <cell r="Y51" t="str">
            <v>-</v>
          </cell>
          <cell r="Z51" t="str">
            <v>塵芥車</v>
          </cell>
          <cell r="AA51" t="str">
            <v>熊本800せ1816</v>
          </cell>
          <cell r="AB51" t="str">
            <v>-</v>
          </cell>
          <cell r="AC51" t="str">
            <v>塵芥車</v>
          </cell>
          <cell r="AD51" t="str">
            <v>熊本800せ3695</v>
          </cell>
          <cell r="AE51" t="str">
            <v>-</v>
          </cell>
          <cell r="AF51" t="str">
            <v>塵芥車</v>
          </cell>
          <cell r="AG51" t="str">
            <v>熊本100は1170</v>
          </cell>
          <cell r="AH51" t="str">
            <v>-</v>
          </cell>
          <cell r="AI51" t="str">
            <v>ｷｬﾌﾞｵｰﾊﾞ</v>
          </cell>
          <cell r="AJ51" t="str">
            <v>熊本100す4291</v>
          </cell>
          <cell r="AK51" t="str">
            <v>-</v>
          </cell>
          <cell r="AL51" t="str">
            <v>ｷｬﾌﾞｵｰﾊﾞ</v>
          </cell>
          <cell r="AM51" t="str">
            <v>熊本130す2203</v>
          </cell>
          <cell r="AN51" t="str">
            <v>-</v>
          </cell>
          <cell r="AO51" t="str">
            <v>ｷｬﾌﾞｵｰﾊﾞ</v>
          </cell>
          <cell r="AP51" t="str">
            <v>熊本100は4826</v>
          </cell>
          <cell r="AQ51" t="str">
            <v>-</v>
          </cell>
          <cell r="AR51" t="str">
            <v>ﾀﾞﾝﾌﾟ</v>
          </cell>
          <cell r="AS51" t="str">
            <v>熊本100さ8829</v>
          </cell>
          <cell r="AT51" t="str">
            <v>-</v>
          </cell>
          <cell r="AU51" t="str">
            <v>ﾊﾞﾝ（保冷車）</v>
          </cell>
          <cell r="AV51" t="str">
            <v>熊本100せ5664</v>
          </cell>
          <cell r="AW51" t="str">
            <v>-</v>
          </cell>
          <cell r="AX51" t="str">
            <v>ﾊﾞﾝ（保冷車）</v>
          </cell>
          <cell r="AY51" t="str">
            <v>熊本100す5570</v>
          </cell>
          <cell r="AZ51" t="str">
            <v>-</v>
          </cell>
          <cell r="BA51" t="str">
            <v>脱着装置付ｺﾝﾃﾅ専用車</v>
          </cell>
          <cell r="BB51" t="str">
            <v>熊本100す7603</v>
          </cell>
          <cell r="BC51" t="str">
            <v>-</v>
          </cell>
          <cell r="BD51" t="str">
            <v>脱着装置付ｺﾝﾃﾅ専用車</v>
          </cell>
          <cell r="BE51" t="str">
            <v>熊本100そ397</v>
          </cell>
          <cell r="BF51" t="str">
            <v>-</v>
          </cell>
          <cell r="BG51" t="str">
            <v>脱着装置付ｺﾝﾃﾅ専用車</v>
          </cell>
          <cell r="BH51" t="str">
            <v>熊本100は4474</v>
          </cell>
          <cell r="BI51" t="str">
            <v>-</v>
          </cell>
          <cell r="BJ51" t="str">
            <v>脱着装置付ｺﾝﾃﾅ専用車</v>
          </cell>
          <cell r="BK51" t="str">
            <v>熊本400に7677</v>
          </cell>
          <cell r="BL51" t="str">
            <v>-</v>
          </cell>
          <cell r="BM51" t="str">
            <v>脱着装置付ｺﾝﾃﾅ専用車</v>
          </cell>
          <cell r="BN51" t="str">
            <v>熊本400に8268</v>
          </cell>
          <cell r="BO51" t="str">
            <v>-</v>
          </cell>
          <cell r="BP51" t="str">
            <v>脱着装置付ｺﾝﾃﾅ専用車</v>
          </cell>
          <cell r="BQ51" t="str">
            <v>熊本130す2203</v>
          </cell>
          <cell r="BR51" t="str">
            <v>-</v>
          </cell>
          <cell r="BS51" t="str">
            <v>ｷｬﾌﾞｵｰﾊﾞ</v>
          </cell>
          <cell r="BT51" t="str">
            <v>熊本100は6732</v>
          </cell>
          <cell r="BU51" t="str">
            <v>-</v>
          </cell>
          <cell r="BV51" t="str">
            <v>ダンプ</v>
          </cell>
          <cell r="BW51"/>
          <cell r="BX51"/>
          <cell r="BY51"/>
          <cell r="BZ51"/>
          <cell r="CA51"/>
          <cell r="CB51"/>
          <cell r="CC51"/>
          <cell r="CD51"/>
          <cell r="CE51"/>
          <cell r="CF51"/>
          <cell r="CG51"/>
          <cell r="CH51"/>
          <cell r="CI51"/>
          <cell r="CJ51"/>
          <cell r="CK51"/>
          <cell r="CL51"/>
          <cell r="CM51"/>
          <cell r="CN51"/>
          <cell r="CO51"/>
          <cell r="CP51"/>
          <cell r="CQ51"/>
          <cell r="CR51"/>
        </row>
        <row r="52">
          <cell r="E52">
            <v>302</v>
          </cell>
          <cell r="F52" t="str">
            <v>美里町</v>
          </cell>
          <cell r="G52" t="str">
            <v>許可</v>
          </cell>
          <cell r="H52">
            <v>44620</v>
          </cell>
          <cell r="I52" t="str">
            <v>有限会社クリーン砥用</v>
          </cell>
          <cell r="J52" t="str">
            <v>吉田英樹</v>
          </cell>
          <cell r="K52" t="str">
            <v>下益城郡美里町安部729番地</v>
          </cell>
          <cell r="L52" t="str">
            <v>0964-47-1056</v>
          </cell>
          <cell r="M52"/>
          <cell r="N52" t="str">
            <v>宇城クリーンセンターで受入れできる一般廃棄物</v>
          </cell>
          <cell r="O52" t="str">
            <v>美里町</v>
          </cell>
          <cell r="P52">
            <v>44621</v>
          </cell>
          <cell r="Q52" t="str">
            <v>3-2</v>
          </cell>
          <cell r="R52">
            <v>44287</v>
          </cell>
          <cell r="S52" t="str">
            <v>～</v>
          </cell>
          <cell r="T52">
            <v>45016</v>
          </cell>
          <cell r="U52" t="str">
            <v>熊本800す4100</v>
          </cell>
          <cell r="V52" t="str">
            <v>-</v>
          </cell>
          <cell r="W52" t="str">
            <v>塵芥車</v>
          </cell>
          <cell r="X52" t="str">
            <v>熊本800せ302</v>
          </cell>
          <cell r="Y52" t="str">
            <v>-</v>
          </cell>
          <cell r="Z52" t="str">
            <v>塵芥車</v>
          </cell>
          <cell r="AA52" t="str">
            <v>熊本100す7873</v>
          </cell>
          <cell r="AB52" t="str">
            <v>-</v>
          </cell>
          <cell r="AC52" t="str">
            <v>ｷｬﾌﾞｵｰﾊﾞ</v>
          </cell>
          <cell r="AD52" t="str">
            <v>熊本100そ4446</v>
          </cell>
          <cell r="AE52" t="str">
            <v>-</v>
          </cell>
          <cell r="AF52" t="str">
            <v>ｷｬﾌﾞｵｰﾊﾞ</v>
          </cell>
          <cell r="AG52" t="str">
            <v>熊本430さ5370</v>
          </cell>
          <cell r="AH52" t="str">
            <v>-</v>
          </cell>
          <cell r="AI52" t="str">
            <v>ﾀﾞﾝﾌﾟ</v>
          </cell>
          <cell r="AJ52" t="str">
            <v>熊本400て291</v>
          </cell>
          <cell r="AK52" t="str">
            <v>-</v>
          </cell>
          <cell r="AL52" t="str">
            <v>ﾀﾞﾝﾌﾟ</v>
          </cell>
          <cell r="AM52"/>
          <cell r="AN52"/>
          <cell r="AO52"/>
          <cell r="AP52"/>
          <cell r="AQ52"/>
          <cell r="AR52"/>
          <cell r="AS52"/>
          <cell r="AT52"/>
          <cell r="AU52"/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/>
          <cell r="BG52"/>
          <cell r="BH52"/>
          <cell r="BI52"/>
          <cell r="BJ52"/>
          <cell r="BK52"/>
          <cell r="BL52"/>
          <cell r="BM52"/>
          <cell r="BN52"/>
          <cell r="BO52"/>
          <cell r="BP52"/>
          <cell r="BQ52"/>
          <cell r="BR52"/>
          <cell r="BS52"/>
          <cell r="BT52"/>
          <cell r="BU52"/>
          <cell r="BV52"/>
          <cell r="BW52"/>
          <cell r="BX52"/>
          <cell r="BY52"/>
          <cell r="BZ52"/>
          <cell r="CA52"/>
          <cell r="CB52"/>
          <cell r="CC52"/>
          <cell r="CD52"/>
          <cell r="CE52"/>
          <cell r="CF52"/>
          <cell r="CG52"/>
          <cell r="CH52"/>
          <cell r="CI52"/>
          <cell r="CJ52"/>
          <cell r="CK52"/>
          <cell r="CL52"/>
          <cell r="CM52"/>
          <cell r="CN52"/>
          <cell r="CO52"/>
          <cell r="CP52"/>
          <cell r="CQ52"/>
          <cell r="CR52"/>
        </row>
        <row r="53">
          <cell r="E53">
            <v>303</v>
          </cell>
          <cell r="F53" t="str">
            <v>美里町</v>
          </cell>
          <cell r="G53" t="str">
            <v>許可</v>
          </cell>
          <cell r="H53">
            <v>44621</v>
          </cell>
          <cell r="I53" t="str">
            <v>社会福祉法人美里町社会福祉協議会（美里町シルバー人材センター）</v>
          </cell>
          <cell r="J53" t="str">
            <v>会長　上田泰弘</v>
          </cell>
          <cell r="K53" t="str">
            <v>下益城郡美里町永富1510番地</v>
          </cell>
          <cell r="L53" t="str">
            <v>0964-47-0065</v>
          </cell>
          <cell r="M53"/>
          <cell r="N53" t="str">
            <v>宇城クリーンセンターで受入れできる一般廃棄物</v>
          </cell>
          <cell r="O53" t="str">
            <v>美里町</v>
          </cell>
          <cell r="P53"/>
          <cell r="Q53" t="str">
            <v>3-3</v>
          </cell>
          <cell r="R53">
            <v>44652</v>
          </cell>
          <cell r="S53" t="str">
            <v>～</v>
          </cell>
          <cell r="T53">
            <v>45382</v>
          </cell>
          <cell r="U53" t="str">
            <v>熊本480は8422</v>
          </cell>
          <cell r="V53" t="str">
            <v>-</v>
          </cell>
          <cell r="W53"/>
          <cell r="X53" t="str">
            <v>熊本41ほ1784</v>
          </cell>
          <cell r="Y53" t="str">
            <v>-</v>
          </cell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  <cell r="AN53"/>
          <cell r="AO53"/>
          <cell r="AP53"/>
          <cell r="AQ53"/>
          <cell r="AR53"/>
          <cell r="AS53"/>
          <cell r="AT53"/>
          <cell r="AU53"/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/>
          <cell r="BG53"/>
          <cell r="BH53"/>
          <cell r="BI53"/>
          <cell r="BJ53"/>
          <cell r="BK53"/>
          <cell r="BL53"/>
          <cell r="BM53"/>
          <cell r="BN53"/>
          <cell r="BO53"/>
          <cell r="BP53"/>
          <cell r="BQ53"/>
          <cell r="BR53"/>
          <cell r="BS53"/>
          <cell r="BT53"/>
          <cell r="BU53"/>
          <cell r="BV53"/>
          <cell r="BW53"/>
          <cell r="BX53"/>
          <cell r="BY53"/>
          <cell r="BZ53"/>
          <cell r="CA53"/>
          <cell r="CB53"/>
          <cell r="CC53"/>
          <cell r="CD53"/>
          <cell r="CE53"/>
          <cell r="CF53"/>
          <cell r="CG53"/>
          <cell r="CH53"/>
          <cell r="CI53"/>
          <cell r="CJ53"/>
          <cell r="CK53"/>
          <cell r="CL53"/>
          <cell r="CM53"/>
          <cell r="CN53"/>
          <cell r="CO53"/>
          <cell r="CP53"/>
          <cell r="CQ53"/>
          <cell r="CR53"/>
        </row>
        <row r="54">
          <cell r="E54">
            <v>304</v>
          </cell>
          <cell r="F54" t="str">
            <v>美里町</v>
          </cell>
          <cell r="G54" t="str">
            <v>許可</v>
          </cell>
          <cell r="H54">
            <v>44645</v>
          </cell>
          <cell r="I54" t="str">
            <v>有限会社三松産業</v>
          </cell>
          <cell r="J54" t="str">
            <v>代表取締役　鐘ヶ江公一</v>
          </cell>
          <cell r="K54" t="str">
            <v>宇城市松橋町松橋639-２</v>
          </cell>
          <cell r="L54" t="str">
            <v xml:space="preserve">0964-45-3445 </v>
          </cell>
          <cell r="M54"/>
          <cell r="N54" t="str">
            <v>宇城クリーンセンターで受入れできる一般廃棄物</v>
          </cell>
          <cell r="O54" t="str">
            <v>美里町</v>
          </cell>
          <cell r="P54">
            <v>44642</v>
          </cell>
          <cell r="Q54" t="str">
            <v>3-4</v>
          </cell>
          <cell r="R54">
            <v>44256</v>
          </cell>
          <cell r="S54" t="str">
            <v>～</v>
          </cell>
          <cell r="T54">
            <v>45016</v>
          </cell>
          <cell r="U54" t="str">
            <v>熊本800す2330</v>
          </cell>
          <cell r="V54" t="str">
            <v>-</v>
          </cell>
          <cell r="W54" t="str">
            <v>塵芥車</v>
          </cell>
          <cell r="X54" t="str">
            <v>熊本400そ6581</v>
          </cell>
          <cell r="Y54" t="str">
            <v>-</v>
          </cell>
          <cell r="Z54" t="str">
            <v>保冷車</v>
          </cell>
          <cell r="AA54" t="str">
            <v>熊本800す7054</v>
          </cell>
          <cell r="AB54" t="str">
            <v>-</v>
          </cell>
          <cell r="AC54" t="str">
            <v>保冷車</v>
          </cell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  <cell r="AN54"/>
          <cell r="AO54"/>
          <cell r="AP54"/>
          <cell r="AQ54"/>
          <cell r="AR54"/>
          <cell r="AS54"/>
          <cell r="AT54"/>
          <cell r="AU54"/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/>
          <cell r="BG54"/>
          <cell r="BH54"/>
          <cell r="BI54"/>
          <cell r="BJ54"/>
          <cell r="BK54"/>
          <cell r="BL54"/>
          <cell r="BM54"/>
          <cell r="BN54"/>
          <cell r="BO54"/>
          <cell r="BP54"/>
          <cell r="BQ54"/>
          <cell r="BR54"/>
          <cell r="BS54"/>
          <cell r="BT54"/>
          <cell r="BU54"/>
          <cell r="BV54"/>
          <cell r="BW54"/>
          <cell r="BX54"/>
          <cell r="BY54"/>
          <cell r="BZ54"/>
          <cell r="CA54"/>
          <cell r="CB54"/>
          <cell r="CC54"/>
          <cell r="CD54"/>
          <cell r="CE54"/>
          <cell r="CF54"/>
          <cell r="CG54"/>
          <cell r="CH54"/>
          <cell r="CI54"/>
          <cell r="CJ54"/>
          <cell r="CK54"/>
          <cell r="CL54"/>
          <cell r="CM54"/>
          <cell r="CN54"/>
          <cell r="CO54"/>
          <cell r="CP54"/>
          <cell r="CQ54"/>
          <cell r="CR54"/>
        </row>
        <row r="55">
          <cell r="E55">
            <v>305</v>
          </cell>
          <cell r="F55" t="str">
            <v>美里町</v>
          </cell>
          <cell r="G55" t="str">
            <v>委託</v>
          </cell>
          <cell r="H55">
            <v>44655</v>
          </cell>
          <cell r="I55" t="str">
            <v>有限会社プログレ</v>
          </cell>
          <cell r="J55" t="str">
            <v>代表取締役　早速芳和</v>
          </cell>
          <cell r="K55" t="str">
            <v>下益城郡美里町堅志田356</v>
          </cell>
          <cell r="L55" t="str">
            <v xml:space="preserve">0964-47-6115 </v>
          </cell>
          <cell r="M55" t="str">
            <v>0964-46-2281</v>
          </cell>
          <cell r="N55" t="str">
            <v>美里町委託（可燃ごみ、廃プラ、分別）</v>
          </cell>
          <cell r="O55" t="str">
            <v>美里町</v>
          </cell>
          <cell r="P55"/>
          <cell r="Q55" t="str">
            <v>3-5</v>
          </cell>
          <cell r="R55">
            <v>44652</v>
          </cell>
          <cell r="S55" t="str">
            <v>～</v>
          </cell>
          <cell r="T55">
            <v>45016</v>
          </cell>
          <cell r="U55" t="str">
            <v>熊本800せ336</v>
          </cell>
          <cell r="V55" t="str">
            <v>-</v>
          </cell>
          <cell r="W55" t="str">
            <v>塵芥車※可燃、廃プラ</v>
          </cell>
          <cell r="X55" t="str">
            <v>熊本800す6241</v>
          </cell>
          <cell r="Y55" t="str">
            <v>-</v>
          </cell>
          <cell r="Z55" t="str">
            <v>塵芥車※可燃、廃プラ</v>
          </cell>
          <cell r="AA55" t="str">
            <v>熊本800せ3695</v>
          </cell>
          <cell r="AB55" t="str">
            <v>-</v>
          </cell>
          <cell r="AC55" t="str">
            <v>塵芥車※可燃、廃プラ</v>
          </cell>
          <cell r="AD55" t="str">
            <v>熊本100は1170</v>
          </cell>
          <cell r="AE55" t="str">
            <v>-</v>
          </cell>
          <cell r="AF55" t="str">
            <v>ｷｬﾌﾞｵｰﾊﾞ※分別</v>
          </cell>
          <cell r="AG55" t="str">
            <v>熊本100す4291</v>
          </cell>
          <cell r="AH55" t="str">
            <v>-</v>
          </cell>
          <cell r="AI55" t="str">
            <v>ｷｬﾌﾞｵｰﾊﾞ※分別</v>
          </cell>
          <cell r="AJ55" t="str">
            <v>熊本130す2203</v>
          </cell>
          <cell r="AK55" t="str">
            <v>-</v>
          </cell>
          <cell r="AL55" t="str">
            <v>ｷｬﾌﾞｵｰﾊﾞ</v>
          </cell>
          <cell r="AM55" t="str">
            <v>熊本100す5570</v>
          </cell>
          <cell r="AN55" t="str">
            <v>-</v>
          </cell>
          <cell r="AO55" t="str">
            <v>脱着装置付ｺﾝﾃﾅ専用車※分別</v>
          </cell>
          <cell r="AP55" t="str">
            <v>熊本100す7603</v>
          </cell>
          <cell r="AQ55" t="str">
            <v>-</v>
          </cell>
          <cell r="AR55" t="str">
            <v>脱着装置付ｺﾝﾃﾅ専用車※分別</v>
          </cell>
          <cell r="AS55" t="str">
            <v>熊本100そ397</v>
          </cell>
          <cell r="AT55" t="str">
            <v>-</v>
          </cell>
          <cell r="AU55" t="str">
            <v>脱着装置付ｺﾝﾃﾅ専用車※分別</v>
          </cell>
          <cell r="AV55" t="str">
            <v>熊本400に7677</v>
          </cell>
          <cell r="AW55" t="str">
            <v>-</v>
          </cell>
          <cell r="AX55" t="str">
            <v>脱着装置付ｺﾝﾃﾅ専用車※分別</v>
          </cell>
          <cell r="AY55" t="str">
            <v>熊本400に8268</v>
          </cell>
          <cell r="AZ55" t="str">
            <v>-</v>
          </cell>
          <cell r="BA55" t="str">
            <v>脱着装置付ｺﾝﾃﾅ専用車※分別</v>
          </cell>
          <cell r="BB55"/>
          <cell r="BC55"/>
          <cell r="BD55"/>
          <cell r="BE55"/>
          <cell r="BF55"/>
          <cell r="BG55"/>
          <cell r="BH55"/>
          <cell r="BI55"/>
          <cell r="BJ55"/>
          <cell r="BK55"/>
          <cell r="BL55"/>
          <cell r="BM55"/>
          <cell r="BN55"/>
          <cell r="BO55"/>
          <cell r="BP55"/>
          <cell r="BQ55"/>
          <cell r="BR55"/>
          <cell r="BS55"/>
          <cell r="BT55"/>
          <cell r="BU55"/>
          <cell r="BV55"/>
          <cell r="BW55"/>
          <cell r="BX55"/>
          <cell r="BY55"/>
          <cell r="BZ55"/>
          <cell r="CA55"/>
          <cell r="CB55"/>
          <cell r="CC55"/>
          <cell r="CD55"/>
          <cell r="CE55"/>
          <cell r="CF55"/>
          <cell r="CG55"/>
          <cell r="CH55"/>
          <cell r="CI55"/>
          <cell r="CJ55"/>
          <cell r="CK55"/>
          <cell r="CL55"/>
          <cell r="CM55"/>
          <cell r="CN55"/>
          <cell r="CO55"/>
          <cell r="CP55"/>
          <cell r="CQ55"/>
          <cell r="CR55"/>
        </row>
        <row r="56">
          <cell r="E56">
            <v>306</v>
          </cell>
          <cell r="F56" t="str">
            <v>美里町</v>
          </cell>
          <cell r="G56" t="str">
            <v>委託</v>
          </cell>
          <cell r="H56">
            <v>44652</v>
          </cell>
          <cell r="I56" t="str">
            <v>有限会社クリーン砥用</v>
          </cell>
          <cell r="J56" t="str">
            <v>吉田英樹</v>
          </cell>
          <cell r="K56" t="str">
            <v>下益城郡美里町安部729番地</v>
          </cell>
          <cell r="L56" t="str">
            <v>0964-47-1056</v>
          </cell>
          <cell r="M56"/>
          <cell r="N56" t="str">
            <v>宇城クリーンセンターで受入れできる一般廃棄物</v>
          </cell>
          <cell r="O56" t="str">
            <v>美里町</v>
          </cell>
          <cell r="P56"/>
          <cell r="Q56" t="str">
            <v>3-9</v>
          </cell>
          <cell r="R56">
            <v>44652</v>
          </cell>
          <cell r="S56" t="str">
            <v>～</v>
          </cell>
          <cell r="T56">
            <v>45016</v>
          </cell>
          <cell r="U56" t="str">
            <v>熊本800す4100</v>
          </cell>
          <cell r="V56" t="str">
            <v>-</v>
          </cell>
          <cell r="W56" t="str">
            <v>普通パッカー車</v>
          </cell>
          <cell r="X56" t="str">
            <v>熊本800せ302</v>
          </cell>
          <cell r="Y56" t="str">
            <v>-</v>
          </cell>
          <cell r="Z56" t="str">
            <v>普通パッカー車</v>
          </cell>
          <cell r="AA56" t="str">
            <v>熊本100す7873</v>
          </cell>
          <cell r="AB56" t="str">
            <v>-</v>
          </cell>
          <cell r="AC56" t="str">
            <v>3tユニック</v>
          </cell>
          <cell r="AD56" t="str">
            <v>熊本100そ4446</v>
          </cell>
          <cell r="AE56" t="str">
            <v>-</v>
          </cell>
          <cell r="AF56" t="str">
            <v>4tユニック</v>
          </cell>
          <cell r="AG56" t="str">
            <v>熊本430さ5370</v>
          </cell>
          <cell r="AH56" t="str">
            <v>-</v>
          </cell>
          <cell r="AI56" t="str">
            <v>小型2tダンプ</v>
          </cell>
          <cell r="AJ56" t="str">
            <v>熊本400て291</v>
          </cell>
          <cell r="AK56" t="str">
            <v>-</v>
          </cell>
          <cell r="AL56" t="str">
            <v>小型2tダンプ</v>
          </cell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/>
          <cell r="BG56"/>
          <cell r="BH56"/>
          <cell r="BI56"/>
          <cell r="BJ56"/>
          <cell r="BK56"/>
          <cell r="BL56"/>
          <cell r="BM56"/>
          <cell r="BN56"/>
          <cell r="BO56"/>
          <cell r="BP56"/>
          <cell r="BQ56"/>
          <cell r="BR56"/>
          <cell r="BS56"/>
          <cell r="BT56"/>
          <cell r="BU56"/>
          <cell r="BV56"/>
          <cell r="BW56"/>
          <cell r="BX56"/>
          <cell r="BY56"/>
          <cell r="BZ56"/>
          <cell r="CA56"/>
          <cell r="CB56"/>
          <cell r="CC56"/>
          <cell r="CD56"/>
          <cell r="CE56"/>
          <cell r="CF56"/>
          <cell r="CG56"/>
          <cell r="CH56"/>
          <cell r="CI56"/>
          <cell r="CJ56"/>
          <cell r="CK56"/>
          <cell r="CL56"/>
          <cell r="CM56"/>
          <cell r="CN56"/>
          <cell r="CO56"/>
          <cell r="CP56"/>
          <cell r="CQ56"/>
          <cell r="CR56"/>
        </row>
        <row r="57">
          <cell r="E57">
            <v>307</v>
          </cell>
          <cell r="F57" t="str">
            <v>美里町</v>
          </cell>
          <cell r="G57" t="str">
            <v>許可</v>
          </cell>
          <cell r="H57">
            <v>44621</v>
          </cell>
          <cell r="I57" t="str">
            <v>株式会社西原商店</v>
          </cell>
          <cell r="J57" t="str">
            <v>代表取締役　西原哲</v>
          </cell>
          <cell r="K57" t="str">
            <v>熊本市南区中央区流通団地一丁目５０番地</v>
          </cell>
          <cell r="L57" t="str">
            <v>096-378-0657</v>
          </cell>
          <cell r="M57" t="str">
            <v>096-378-0382</v>
          </cell>
          <cell r="N57" t="str">
            <v>宇城クリーンセンターで受入れできる一般廃棄物</v>
          </cell>
          <cell r="O57" t="str">
            <v>美里町</v>
          </cell>
          <cell r="P57">
            <v>44652</v>
          </cell>
          <cell r="Q57" t="str">
            <v>3-7</v>
          </cell>
          <cell r="R57">
            <v>44652</v>
          </cell>
          <cell r="S57" t="str">
            <v>～</v>
          </cell>
          <cell r="T57">
            <v>45382</v>
          </cell>
          <cell r="U57" t="str">
            <v>熊本800す5034</v>
          </cell>
          <cell r="V57" t="str">
            <v>-</v>
          </cell>
          <cell r="W57" t="str">
            <v>塵芥車</v>
          </cell>
          <cell r="X57" t="str">
            <v>熊本800せ1581</v>
          </cell>
          <cell r="Y57" t="str">
            <v>-</v>
          </cell>
          <cell r="Z57" t="str">
            <v>塵芥車</v>
          </cell>
          <cell r="AA57" t="str">
            <v>熊本800せ2148</v>
          </cell>
          <cell r="AB57" t="str">
            <v>-</v>
          </cell>
          <cell r="AC57" t="str">
            <v>塵芥車</v>
          </cell>
          <cell r="AD57" t="str">
            <v>熊本100す2394</v>
          </cell>
          <cell r="AE57" t="str">
            <v>-</v>
          </cell>
          <cell r="AF57" t="str">
            <v>ｷｬﾌﾞｵｰﾊﾞ</v>
          </cell>
          <cell r="AG57" t="str">
            <v>熊本800す2479</v>
          </cell>
          <cell r="AH57" t="str">
            <v>-</v>
          </cell>
          <cell r="AI57" t="str">
            <v>塵芥車</v>
          </cell>
          <cell r="AJ57" t="str">
            <v>熊本800す9695</v>
          </cell>
          <cell r="AK57" t="str">
            <v>-</v>
          </cell>
          <cell r="AL57" t="str">
            <v>塵芥車</v>
          </cell>
          <cell r="AM57"/>
          <cell r="AN57"/>
          <cell r="AO57"/>
          <cell r="AP57"/>
          <cell r="AQ57"/>
          <cell r="AR57"/>
          <cell r="AS57"/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/>
          <cell r="BG57"/>
          <cell r="BH57"/>
          <cell r="BI57"/>
          <cell r="BJ57"/>
          <cell r="BK57"/>
          <cell r="BL57"/>
          <cell r="BM57"/>
          <cell r="BN57"/>
          <cell r="BO57"/>
          <cell r="BP57"/>
          <cell r="BQ57"/>
          <cell r="BR57"/>
          <cell r="BS57"/>
          <cell r="BT57"/>
          <cell r="BU57"/>
          <cell r="BV57"/>
          <cell r="BW57"/>
          <cell r="BX57"/>
          <cell r="BY57"/>
          <cell r="BZ57"/>
          <cell r="CA57"/>
          <cell r="CB57"/>
          <cell r="CC57"/>
          <cell r="CD57"/>
          <cell r="CE57"/>
          <cell r="CF57"/>
          <cell r="CG57"/>
          <cell r="CH57"/>
          <cell r="CI57"/>
          <cell r="CJ57"/>
          <cell r="CK57"/>
          <cell r="CL57"/>
          <cell r="CM57"/>
          <cell r="CN57"/>
          <cell r="CO57"/>
          <cell r="CP57"/>
          <cell r="CQ57"/>
          <cell r="CR57"/>
        </row>
        <row r="58">
          <cell r="E58">
            <v>308</v>
          </cell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  <cell r="AN58"/>
          <cell r="AO58"/>
          <cell r="AP58"/>
          <cell r="AQ58"/>
          <cell r="AR58"/>
          <cell r="AS58"/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/>
          <cell r="BG58"/>
          <cell r="BH58"/>
          <cell r="BI58"/>
          <cell r="BJ58"/>
          <cell r="BK58"/>
          <cell r="BL58"/>
          <cell r="BM58"/>
          <cell r="BN58"/>
          <cell r="BO58"/>
          <cell r="BP58"/>
          <cell r="BQ58"/>
          <cell r="BR58"/>
          <cell r="BS58"/>
          <cell r="BT58"/>
          <cell r="BU58"/>
          <cell r="BV58"/>
          <cell r="BW58"/>
          <cell r="BX58"/>
          <cell r="BY58"/>
          <cell r="BZ58"/>
          <cell r="CA58"/>
          <cell r="CB58"/>
          <cell r="CC58"/>
          <cell r="CD58"/>
          <cell r="CE58"/>
          <cell r="CF58"/>
          <cell r="CG58"/>
          <cell r="CH58"/>
          <cell r="CI58"/>
          <cell r="CJ58"/>
          <cell r="CK58"/>
          <cell r="CL58"/>
          <cell r="CM58"/>
          <cell r="CN58"/>
          <cell r="CO58"/>
          <cell r="CP58"/>
          <cell r="CQ58"/>
          <cell r="CR58"/>
        </row>
        <row r="59"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 t="str">
            <v/>
          </cell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  <cell r="AN59"/>
          <cell r="AO59"/>
          <cell r="AP59"/>
          <cell r="AQ59"/>
          <cell r="AR59"/>
          <cell r="AS59"/>
          <cell r="AT59"/>
          <cell r="AU59"/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/>
          <cell r="BG59"/>
          <cell r="BH59"/>
          <cell r="BI59"/>
          <cell r="BJ59"/>
          <cell r="BK59"/>
          <cell r="BL59"/>
          <cell r="BM59"/>
          <cell r="BN59"/>
          <cell r="BO59"/>
          <cell r="BP59"/>
          <cell r="BQ59"/>
          <cell r="BR59"/>
          <cell r="BS59"/>
          <cell r="BT59"/>
          <cell r="BU59"/>
          <cell r="BV59"/>
          <cell r="BW59"/>
          <cell r="BX59"/>
          <cell r="BY59"/>
          <cell r="BZ59"/>
          <cell r="CA59"/>
          <cell r="CB59"/>
          <cell r="CC59"/>
          <cell r="CD59"/>
          <cell r="CE59"/>
          <cell r="CF59"/>
          <cell r="CG59"/>
          <cell r="CH59"/>
          <cell r="CI59"/>
          <cell r="CJ59"/>
          <cell r="CK59"/>
          <cell r="CL59"/>
          <cell r="CM59"/>
          <cell r="CN59"/>
          <cell r="CO59"/>
          <cell r="CP59"/>
          <cell r="CQ59"/>
          <cell r="CR59"/>
        </row>
        <row r="60"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 t="str">
            <v/>
          </cell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  <cell r="AN60"/>
          <cell r="AO60"/>
          <cell r="AP60"/>
          <cell r="AQ60"/>
          <cell r="AR60"/>
          <cell r="AS60"/>
          <cell r="AT60"/>
          <cell r="AU60"/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/>
          <cell r="BG60"/>
          <cell r="BH60"/>
          <cell r="BI60"/>
          <cell r="BJ60"/>
          <cell r="BK60"/>
          <cell r="BL60"/>
          <cell r="BM60"/>
          <cell r="BN60"/>
          <cell r="BO60"/>
          <cell r="BP60"/>
          <cell r="BQ60"/>
          <cell r="BR60"/>
          <cell r="BS60"/>
          <cell r="BT60"/>
          <cell r="BU60"/>
          <cell r="BV60"/>
          <cell r="BW60"/>
          <cell r="BX60"/>
          <cell r="BY60"/>
          <cell r="BZ60"/>
          <cell r="CA60"/>
          <cell r="CB60"/>
          <cell r="CC60"/>
          <cell r="CD60"/>
          <cell r="CE60"/>
          <cell r="CF60"/>
          <cell r="CG60"/>
          <cell r="CH60"/>
          <cell r="CI60"/>
          <cell r="CJ60"/>
          <cell r="CK60"/>
          <cell r="CL60"/>
          <cell r="CM60"/>
          <cell r="CN60"/>
          <cell r="CO60"/>
          <cell r="CP60"/>
          <cell r="CQ60"/>
          <cell r="CR60"/>
        </row>
        <row r="61"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 t="str">
            <v/>
          </cell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  <cell r="AN61"/>
          <cell r="AO61"/>
          <cell r="AP61"/>
          <cell r="AQ61"/>
          <cell r="AR61"/>
          <cell r="AS61"/>
          <cell r="AT61"/>
          <cell r="AU61"/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/>
          <cell r="BG61"/>
          <cell r="BH61"/>
          <cell r="BI61"/>
          <cell r="BJ61"/>
          <cell r="BK61"/>
          <cell r="BL61"/>
          <cell r="BM61"/>
          <cell r="BN61"/>
          <cell r="BO61"/>
          <cell r="BP61"/>
          <cell r="BQ61"/>
          <cell r="BR61"/>
          <cell r="BS61"/>
          <cell r="BT61"/>
          <cell r="BU61"/>
          <cell r="BV61"/>
          <cell r="BW61"/>
          <cell r="BX61"/>
          <cell r="BY61"/>
          <cell r="BZ61"/>
          <cell r="CA61"/>
          <cell r="CB61"/>
          <cell r="CC61"/>
          <cell r="CD61"/>
          <cell r="CE61"/>
          <cell r="CF61"/>
          <cell r="CG61"/>
          <cell r="CH61"/>
          <cell r="CI61"/>
          <cell r="CJ61"/>
          <cell r="CK61"/>
          <cell r="CL61"/>
          <cell r="CM61"/>
          <cell r="CN61"/>
          <cell r="CO61"/>
          <cell r="CP61"/>
          <cell r="CQ61"/>
          <cell r="CR61"/>
        </row>
        <row r="62"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 t="str">
            <v/>
          </cell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  <cell r="AN62"/>
          <cell r="AO62"/>
          <cell r="AP62"/>
          <cell r="AQ62"/>
          <cell r="AR62"/>
          <cell r="AS62"/>
          <cell r="AT62"/>
          <cell r="AU62"/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/>
          <cell r="BG62"/>
          <cell r="BH62"/>
          <cell r="BI62"/>
          <cell r="BJ62"/>
          <cell r="BK62"/>
          <cell r="BL62"/>
          <cell r="BM62"/>
          <cell r="BN62"/>
          <cell r="BO62"/>
          <cell r="BP62"/>
          <cell r="BQ62"/>
          <cell r="BR62"/>
          <cell r="BS62"/>
          <cell r="BT62"/>
          <cell r="BU62"/>
          <cell r="BV62"/>
          <cell r="BW62"/>
          <cell r="BX62"/>
          <cell r="BY62"/>
          <cell r="BZ62"/>
          <cell r="CA62"/>
          <cell r="CB62"/>
          <cell r="CC62"/>
          <cell r="CD62"/>
          <cell r="CE62"/>
          <cell r="CF62"/>
          <cell r="CG62"/>
          <cell r="CH62"/>
          <cell r="CI62"/>
          <cell r="CJ62"/>
          <cell r="CK62"/>
          <cell r="CL62"/>
          <cell r="CM62"/>
          <cell r="CN62"/>
          <cell r="CO62"/>
          <cell r="CP62"/>
          <cell r="CQ62"/>
          <cell r="CR62"/>
        </row>
        <row r="63"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 t="str">
            <v/>
          </cell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  <cell r="AN63"/>
          <cell r="AO63"/>
          <cell r="AP63"/>
          <cell r="AQ63"/>
          <cell r="AR63"/>
          <cell r="AS63"/>
          <cell r="AT63"/>
          <cell r="AU63"/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/>
          <cell r="BG63"/>
          <cell r="BH63"/>
          <cell r="BI63"/>
          <cell r="BJ63"/>
          <cell r="BK63"/>
          <cell r="BL63"/>
          <cell r="BM63"/>
          <cell r="BN63"/>
          <cell r="BO63"/>
          <cell r="BP63"/>
          <cell r="BQ63"/>
          <cell r="BR63"/>
          <cell r="BS63"/>
          <cell r="BT63"/>
          <cell r="BU63"/>
          <cell r="BV63"/>
          <cell r="BW63"/>
          <cell r="BX63"/>
          <cell r="BY63"/>
          <cell r="BZ63"/>
          <cell r="CA63"/>
          <cell r="CB63"/>
          <cell r="CC63"/>
          <cell r="CD63"/>
          <cell r="CE63"/>
          <cell r="CF63"/>
          <cell r="CG63"/>
          <cell r="CH63"/>
          <cell r="CI63"/>
          <cell r="CJ63"/>
          <cell r="CK63"/>
          <cell r="CL63"/>
          <cell r="CM63"/>
          <cell r="CN63"/>
          <cell r="CO63"/>
          <cell r="CP63"/>
          <cell r="CQ63"/>
          <cell r="CR63"/>
        </row>
        <row r="64"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 t="str">
            <v/>
          </cell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  <cell r="AN64"/>
          <cell r="AO64"/>
          <cell r="AP64"/>
          <cell r="AQ64"/>
          <cell r="AR64"/>
          <cell r="AS64"/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/>
          <cell r="BG64"/>
          <cell r="BH64"/>
          <cell r="BI64"/>
          <cell r="BJ64"/>
          <cell r="BK64"/>
          <cell r="BL64"/>
          <cell r="BM64"/>
          <cell r="BN64"/>
          <cell r="BO64"/>
          <cell r="BP64"/>
          <cell r="BQ64"/>
          <cell r="BR64"/>
          <cell r="BS64"/>
          <cell r="BT64"/>
          <cell r="BU64"/>
          <cell r="BV64"/>
          <cell r="BW64"/>
          <cell r="BX64"/>
          <cell r="BY64"/>
          <cell r="BZ64"/>
          <cell r="CA64"/>
          <cell r="CB64"/>
          <cell r="CC64"/>
          <cell r="CD64"/>
          <cell r="CE64"/>
          <cell r="CF64"/>
          <cell r="CG64"/>
          <cell r="CH64"/>
          <cell r="CI64"/>
          <cell r="CJ64"/>
          <cell r="CK64"/>
          <cell r="CL64"/>
          <cell r="CM64"/>
          <cell r="CN64"/>
          <cell r="CO64"/>
          <cell r="CP64"/>
          <cell r="CQ64"/>
          <cell r="CR64"/>
        </row>
        <row r="65">
          <cell r="E65">
            <v>401</v>
          </cell>
          <cell r="F65" t="str">
            <v>広域連合</v>
          </cell>
          <cell r="G65" t="str">
            <v>委託</v>
          </cell>
          <cell r="H65">
            <v>44593</v>
          </cell>
          <cell r="I65" t="str">
            <v>株式会社日本管財環境サービス九州支店</v>
          </cell>
          <cell r="J65" t="str">
            <v>支店長　園田彰信</v>
          </cell>
          <cell r="K65" t="str">
            <v>宇土市松原町386番地</v>
          </cell>
          <cell r="L65" t="str">
            <v>0964-22-0696</v>
          </cell>
          <cell r="M65" t="str">
            <v>0964-22-0913</v>
          </cell>
          <cell r="N65" t="str">
            <v>助燃剤及びし渣等</v>
          </cell>
          <cell r="O65" t="str">
            <v>宇城広域連合環境再生センターKIREKA</v>
          </cell>
          <cell r="P65">
            <v>44621</v>
          </cell>
          <cell r="Q65" t="str">
            <v>4-1</v>
          </cell>
          <cell r="R65">
            <v>44287</v>
          </cell>
          <cell r="S65" t="str">
            <v>～</v>
          </cell>
          <cell r="T65">
            <v>45382</v>
          </cell>
          <cell r="U65" t="str">
            <v>熊本400ち8836</v>
          </cell>
          <cell r="V65" t="str">
            <v>-</v>
          </cell>
          <cell r="W65" t="str">
            <v>ﾄﾖﾀ　２ｔﾀﾞﾝﾌﾟ</v>
          </cell>
          <cell r="X65" t="str">
            <v>熊本100は6014</v>
          </cell>
          <cell r="Y65" t="str">
            <v>-</v>
          </cell>
          <cell r="Z65" t="str">
            <v>いすゞ　７ｔﾀﾞﾝﾌﾟ</v>
          </cell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  <cell r="AN65"/>
          <cell r="AO65"/>
          <cell r="AP65"/>
          <cell r="AQ65"/>
          <cell r="AR65"/>
          <cell r="AS65"/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/>
          <cell r="BG65"/>
          <cell r="BH65"/>
          <cell r="BI65"/>
          <cell r="BJ65"/>
          <cell r="BK65"/>
          <cell r="BL65"/>
          <cell r="BM65"/>
          <cell r="BN65"/>
          <cell r="BO65"/>
          <cell r="BP65"/>
          <cell r="BQ65"/>
          <cell r="BR65"/>
          <cell r="BS65"/>
          <cell r="BT65"/>
          <cell r="BU65"/>
          <cell r="BV65"/>
          <cell r="BW65"/>
          <cell r="BX65"/>
          <cell r="BY65"/>
          <cell r="BZ65"/>
          <cell r="CA65"/>
          <cell r="CB65"/>
          <cell r="CC65"/>
          <cell r="CD65"/>
          <cell r="CE65"/>
          <cell r="CF65"/>
          <cell r="CG65"/>
          <cell r="CH65"/>
          <cell r="CI65"/>
          <cell r="CJ65"/>
          <cell r="CK65"/>
          <cell r="CL65"/>
          <cell r="CM65"/>
          <cell r="CN65"/>
          <cell r="CO65"/>
          <cell r="CP65"/>
          <cell r="CQ65"/>
          <cell r="CR65"/>
        </row>
        <row r="66">
          <cell r="E66">
            <v>402</v>
          </cell>
          <cell r="F66" t="str">
            <v>広域連合</v>
          </cell>
          <cell r="G66" t="str">
            <v>委託</v>
          </cell>
          <cell r="H66">
            <v>44804</v>
          </cell>
          <cell r="I66" t="str">
            <v>有限会社プログレ</v>
          </cell>
          <cell r="J66" t="str">
            <v>代表取締役　早速芳和</v>
          </cell>
          <cell r="K66" t="str">
            <v>下益城郡美里町堅志田356</v>
          </cell>
          <cell r="L66" t="str">
            <v xml:space="preserve">0964-47-6115 </v>
          </cell>
          <cell r="M66" t="str">
            <v>0964-46-2281</v>
          </cell>
          <cell r="N66" t="str">
            <v>宇城クリーンセンターで受入れできる一般廃棄物</v>
          </cell>
          <cell r="O66" t="str">
            <v>宇城広域連合北消防署</v>
          </cell>
          <cell r="P66">
            <v>44805</v>
          </cell>
          <cell r="Q66" t="str">
            <v>4-2</v>
          </cell>
          <cell r="R66">
            <v>44805</v>
          </cell>
          <cell r="S66" t="str">
            <v>～</v>
          </cell>
          <cell r="T66">
            <v>45016</v>
          </cell>
          <cell r="U66" t="str">
            <v>熊本800せ336</v>
          </cell>
          <cell r="V66" t="str">
            <v>-</v>
          </cell>
          <cell r="W66" t="str">
            <v>塵芥車</v>
          </cell>
          <cell r="X66" t="str">
            <v>熊本800す6241</v>
          </cell>
          <cell r="Y66" t="str">
            <v>-</v>
          </cell>
          <cell r="Z66" t="str">
            <v>塵芥車</v>
          </cell>
          <cell r="AA66" t="str">
            <v>熊本800せ1816</v>
          </cell>
          <cell r="AB66" t="str">
            <v>-</v>
          </cell>
          <cell r="AC66" t="str">
            <v>塵芥車</v>
          </cell>
          <cell r="AD66" t="str">
            <v>熊本800せ3695</v>
          </cell>
          <cell r="AE66" t="str">
            <v>-</v>
          </cell>
          <cell r="AF66" t="str">
            <v>塵芥車</v>
          </cell>
          <cell r="AG66" t="str">
            <v>熊本100は1170</v>
          </cell>
          <cell r="AH66" t="str">
            <v>-</v>
          </cell>
          <cell r="AI66" t="str">
            <v>ｷｬﾌﾞｵｰﾊﾞ</v>
          </cell>
          <cell r="AJ66" t="str">
            <v>熊本100す4291</v>
          </cell>
          <cell r="AK66" t="str">
            <v>-</v>
          </cell>
          <cell r="AL66" t="str">
            <v>ｷｬﾌﾞｵｰﾊﾞ</v>
          </cell>
          <cell r="AM66" t="str">
            <v>熊本130す2203</v>
          </cell>
          <cell r="AN66" t="str">
            <v>-</v>
          </cell>
          <cell r="AO66" t="str">
            <v>ｷｬﾌﾞｵｰﾊﾞ</v>
          </cell>
          <cell r="AP66" t="str">
            <v>熊本100は4826</v>
          </cell>
          <cell r="AQ66" t="str">
            <v>-</v>
          </cell>
          <cell r="AR66" t="str">
            <v>ﾀﾞﾝﾌﾟ</v>
          </cell>
          <cell r="AS66" t="str">
            <v>熊本100さ8829</v>
          </cell>
          <cell r="AT66" t="str">
            <v>-</v>
          </cell>
          <cell r="AU66" t="str">
            <v>ﾊﾞﾝ（保冷車）</v>
          </cell>
          <cell r="AV66" t="str">
            <v>熊本100せ5664</v>
          </cell>
          <cell r="AW66" t="str">
            <v>-</v>
          </cell>
          <cell r="AX66" t="str">
            <v>ﾊﾞﾝ（保冷車）</v>
          </cell>
          <cell r="AY66" t="str">
            <v>熊本100す5570</v>
          </cell>
          <cell r="AZ66" t="str">
            <v>-</v>
          </cell>
          <cell r="BA66" t="str">
            <v>脱着装置付ｺﾝﾃﾅ専用車</v>
          </cell>
          <cell r="BB66" t="str">
            <v>熊本100す7603</v>
          </cell>
          <cell r="BC66" t="str">
            <v>-</v>
          </cell>
          <cell r="BD66" t="str">
            <v>脱着装置付ｺﾝﾃﾅ専用車</v>
          </cell>
          <cell r="BE66" t="str">
            <v>熊本100そ397</v>
          </cell>
          <cell r="BF66" t="str">
            <v>-</v>
          </cell>
          <cell r="BG66" t="str">
            <v>脱着装置付ｺﾝﾃﾅ専用車</v>
          </cell>
          <cell r="BH66" t="str">
            <v>熊本100は4474</v>
          </cell>
          <cell r="BI66" t="str">
            <v>-</v>
          </cell>
          <cell r="BJ66" t="str">
            <v>脱着装置付ｺﾝﾃﾅ専用車</v>
          </cell>
          <cell r="BK66" t="str">
            <v>熊本400に7677</v>
          </cell>
          <cell r="BL66" t="str">
            <v>-</v>
          </cell>
          <cell r="BM66" t="str">
            <v>脱着装置付ｺﾝﾃﾅ専用車</v>
          </cell>
          <cell r="BN66"/>
          <cell r="BO66"/>
          <cell r="BP66"/>
          <cell r="BQ66"/>
          <cell r="BR66"/>
          <cell r="BS66"/>
          <cell r="BT66"/>
          <cell r="BU66"/>
          <cell r="BV66"/>
          <cell r="BW66"/>
          <cell r="BX66"/>
          <cell r="BY66"/>
          <cell r="BZ66"/>
          <cell r="CA66"/>
          <cell r="CB66"/>
          <cell r="CC66"/>
          <cell r="CD66"/>
          <cell r="CE66"/>
          <cell r="CF66"/>
          <cell r="CG66"/>
          <cell r="CH66"/>
          <cell r="CI66"/>
          <cell r="CJ66"/>
          <cell r="CK66"/>
          <cell r="CL66"/>
          <cell r="CM66"/>
          <cell r="CN66"/>
          <cell r="CO66"/>
          <cell r="CP66"/>
          <cell r="CQ66"/>
          <cell r="CR66"/>
        </row>
        <row r="67"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 t="str">
            <v/>
          </cell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  <cell r="AN67"/>
          <cell r="AO67"/>
          <cell r="AP67"/>
          <cell r="AQ67"/>
          <cell r="AR67"/>
          <cell r="AS67"/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/>
          <cell r="BG67"/>
          <cell r="BH67"/>
          <cell r="BI67"/>
          <cell r="BJ67"/>
          <cell r="BK67"/>
          <cell r="BL67"/>
          <cell r="BM67"/>
          <cell r="BN67"/>
          <cell r="BO67"/>
          <cell r="BP67"/>
          <cell r="BQ67"/>
          <cell r="BR67"/>
          <cell r="BS67"/>
          <cell r="BT67"/>
          <cell r="BU67"/>
          <cell r="BV67"/>
          <cell r="BW67"/>
          <cell r="BX67"/>
          <cell r="BY67"/>
          <cell r="BZ67"/>
          <cell r="CA67"/>
          <cell r="CB67"/>
          <cell r="CC67"/>
          <cell r="CD67"/>
          <cell r="CE67"/>
          <cell r="CF67"/>
          <cell r="CG67"/>
          <cell r="CH67"/>
          <cell r="CI67"/>
          <cell r="CJ67"/>
          <cell r="CK67"/>
          <cell r="CL67"/>
          <cell r="CM67"/>
          <cell r="CN67"/>
          <cell r="CO67"/>
          <cell r="CP67"/>
          <cell r="CQ67"/>
          <cell r="CR67"/>
        </row>
        <row r="68"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 t="str">
            <v/>
          </cell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  <cell r="AN68"/>
          <cell r="AO68"/>
          <cell r="AP68"/>
          <cell r="AQ68"/>
          <cell r="AR68"/>
          <cell r="AS68"/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/>
          <cell r="BG68"/>
          <cell r="BH68"/>
          <cell r="BI68"/>
          <cell r="BJ68"/>
          <cell r="BK68"/>
          <cell r="BL68"/>
          <cell r="BM68"/>
          <cell r="BN68"/>
          <cell r="BO68"/>
          <cell r="BP68"/>
          <cell r="BQ68"/>
          <cell r="BR68"/>
          <cell r="BS68"/>
          <cell r="BT68"/>
          <cell r="BU68"/>
          <cell r="BV68"/>
          <cell r="BW68"/>
          <cell r="BX68"/>
          <cell r="BY68"/>
          <cell r="BZ68"/>
          <cell r="CA68"/>
          <cell r="CB68"/>
          <cell r="CC68"/>
          <cell r="CD68"/>
          <cell r="CE68"/>
          <cell r="CF68"/>
          <cell r="CG68"/>
          <cell r="CH68"/>
          <cell r="CI68"/>
          <cell r="CJ68"/>
          <cell r="CK68"/>
          <cell r="CL68"/>
          <cell r="CM68"/>
          <cell r="CN68"/>
          <cell r="CO68"/>
          <cell r="CP68"/>
          <cell r="CQ68"/>
          <cell r="CR68"/>
        </row>
        <row r="69"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 t="str">
            <v/>
          </cell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  <cell r="AM69"/>
          <cell r="AN69"/>
          <cell r="AO69"/>
          <cell r="AP69"/>
          <cell r="AQ69"/>
          <cell r="AR69"/>
          <cell r="AS69"/>
          <cell r="AT69"/>
          <cell r="AU69"/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/>
          <cell r="BG69"/>
          <cell r="BH69"/>
          <cell r="BI69"/>
          <cell r="BJ69"/>
          <cell r="BK69"/>
          <cell r="BL69"/>
          <cell r="BM69"/>
          <cell r="BN69"/>
          <cell r="BO69"/>
          <cell r="BP69"/>
          <cell r="BQ69"/>
          <cell r="BR69"/>
          <cell r="BS69"/>
          <cell r="BT69"/>
          <cell r="BU69"/>
          <cell r="BV69"/>
          <cell r="BW69"/>
          <cell r="BX69"/>
          <cell r="BY69"/>
          <cell r="BZ69"/>
          <cell r="CA69"/>
          <cell r="CB69"/>
          <cell r="CC69"/>
          <cell r="CD69"/>
          <cell r="CE69"/>
          <cell r="CF69"/>
          <cell r="CG69"/>
          <cell r="CH69"/>
          <cell r="CI69"/>
          <cell r="CJ69"/>
          <cell r="CK69"/>
          <cell r="CL69"/>
          <cell r="CM69"/>
          <cell r="CN69"/>
          <cell r="CO69"/>
          <cell r="CP69"/>
          <cell r="CQ69"/>
          <cell r="CR69"/>
        </row>
        <row r="70"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 t="str">
            <v/>
          </cell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  <cell r="AM70"/>
          <cell r="AN70"/>
          <cell r="AO70"/>
          <cell r="AP70"/>
          <cell r="AQ70"/>
          <cell r="AR70"/>
          <cell r="AS70"/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/>
          <cell r="BG70"/>
          <cell r="BH70"/>
          <cell r="BI70"/>
          <cell r="BJ70"/>
          <cell r="BK70"/>
          <cell r="BL70"/>
          <cell r="BM70"/>
          <cell r="BN70"/>
          <cell r="BO70"/>
          <cell r="BP70"/>
          <cell r="BQ70"/>
          <cell r="BR70"/>
          <cell r="BS70"/>
          <cell r="BT70"/>
          <cell r="BU70"/>
          <cell r="BV70"/>
          <cell r="BW70"/>
          <cell r="BX70"/>
          <cell r="BY70"/>
          <cell r="BZ70"/>
          <cell r="CA70"/>
          <cell r="CB70"/>
          <cell r="CC70"/>
          <cell r="CD70"/>
          <cell r="CE70"/>
          <cell r="CF70"/>
          <cell r="CG70"/>
          <cell r="CH70"/>
          <cell r="CI70"/>
          <cell r="CJ70"/>
          <cell r="CK70"/>
          <cell r="CL70"/>
          <cell r="CM70"/>
          <cell r="CN70"/>
          <cell r="CO70"/>
          <cell r="CP70"/>
          <cell r="CQ70"/>
          <cell r="CR70"/>
        </row>
        <row r="71"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 t="str">
            <v/>
          </cell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  <cell r="AK71"/>
          <cell r="AL71"/>
          <cell r="AM71"/>
          <cell r="AN71"/>
          <cell r="AO71"/>
          <cell r="AP71"/>
          <cell r="AQ71"/>
          <cell r="AR71"/>
          <cell r="AS71"/>
          <cell r="AT71"/>
          <cell r="AU71"/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/>
          <cell r="BG71"/>
          <cell r="BH71"/>
          <cell r="BI71"/>
          <cell r="BJ71"/>
          <cell r="BK71"/>
          <cell r="BL71"/>
          <cell r="BM71"/>
          <cell r="BN71"/>
          <cell r="BO71"/>
          <cell r="BP71"/>
          <cell r="BQ71"/>
          <cell r="BR71"/>
          <cell r="BS71"/>
          <cell r="BT71"/>
          <cell r="BU71"/>
          <cell r="BV71"/>
          <cell r="BW71"/>
          <cell r="BX71"/>
          <cell r="BY71"/>
          <cell r="BZ71"/>
          <cell r="CA71"/>
          <cell r="CB71"/>
          <cell r="CC71"/>
          <cell r="CD71"/>
          <cell r="CE71"/>
          <cell r="CF71"/>
          <cell r="CG71"/>
          <cell r="CH71"/>
          <cell r="CI71"/>
          <cell r="CJ71"/>
          <cell r="CK71"/>
          <cell r="CL71"/>
          <cell r="CM71"/>
          <cell r="CN71"/>
          <cell r="CO71"/>
          <cell r="CP71"/>
          <cell r="CQ71"/>
          <cell r="CR71"/>
        </row>
        <row r="72"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 t="str">
            <v/>
          </cell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  <cell r="AK72"/>
          <cell r="AL72"/>
          <cell r="AM72"/>
          <cell r="AN72"/>
          <cell r="AO72"/>
          <cell r="AP72"/>
          <cell r="AQ72"/>
          <cell r="AR72"/>
          <cell r="AS72"/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/>
          <cell r="BG72"/>
          <cell r="BH72"/>
          <cell r="BI72"/>
          <cell r="BJ72"/>
          <cell r="BK72"/>
          <cell r="BL72"/>
          <cell r="BM72"/>
          <cell r="BN72"/>
          <cell r="BO72"/>
          <cell r="BP72"/>
          <cell r="BQ72"/>
          <cell r="BR72"/>
          <cell r="BS72"/>
          <cell r="BT72"/>
          <cell r="BU72"/>
          <cell r="BV72"/>
          <cell r="BW72"/>
          <cell r="BX72"/>
          <cell r="BY72"/>
          <cell r="BZ72"/>
          <cell r="CA72"/>
          <cell r="CB72"/>
          <cell r="CC72"/>
          <cell r="CD72"/>
          <cell r="CE72"/>
          <cell r="CF72"/>
          <cell r="CG72"/>
          <cell r="CH72"/>
          <cell r="CI72"/>
          <cell r="CJ72"/>
          <cell r="CK72"/>
          <cell r="CL72"/>
          <cell r="CM72"/>
          <cell r="CN72"/>
          <cell r="CO72"/>
          <cell r="CP72"/>
          <cell r="CQ72"/>
          <cell r="CR72"/>
        </row>
        <row r="73"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  <cell r="P73"/>
          <cell r="Q73"/>
          <cell r="R73"/>
          <cell r="S73" t="str">
            <v/>
          </cell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/>
          <cell r="AG73"/>
          <cell r="AH73"/>
          <cell r="AI73"/>
          <cell r="AJ73"/>
          <cell r="AK73"/>
          <cell r="AL73"/>
          <cell r="AM73"/>
          <cell r="AN73"/>
          <cell r="AO73"/>
          <cell r="AP73"/>
          <cell r="AQ73"/>
          <cell r="AR73"/>
          <cell r="AS73"/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/>
          <cell r="BG73"/>
          <cell r="BH73"/>
          <cell r="BI73"/>
          <cell r="BJ73"/>
          <cell r="BK73"/>
          <cell r="BL73"/>
          <cell r="BM73"/>
          <cell r="BN73"/>
          <cell r="BO73"/>
          <cell r="BP73"/>
          <cell r="BQ73"/>
          <cell r="BR73"/>
          <cell r="BS73"/>
          <cell r="BT73"/>
          <cell r="BU73"/>
          <cell r="BV73"/>
          <cell r="BW73"/>
          <cell r="BX73"/>
          <cell r="BY73"/>
          <cell r="BZ73"/>
          <cell r="CA73"/>
          <cell r="CB73"/>
          <cell r="CC73"/>
          <cell r="CD73"/>
          <cell r="CE73"/>
          <cell r="CF73"/>
          <cell r="CG73"/>
          <cell r="CH73"/>
          <cell r="CI73"/>
          <cell r="CJ73"/>
          <cell r="CK73"/>
          <cell r="CL73"/>
          <cell r="CM73"/>
          <cell r="CN73"/>
          <cell r="CO73"/>
          <cell r="CP73"/>
          <cell r="CQ73"/>
          <cell r="CR73"/>
        </row>
        <row r="74"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 t="str">
            <v/>
          </cell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  <cell r="AM74"/>
          <cell r="AN74"/>
          <cell r="AO74"/>
          <cell r="AP74"/>
          <cell r="AQ74"/>
          <cell r="AR74"/>
          <cell r="AS74"/>
          <cell r="AT74"/>
          <cell r="AU74"/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/>
          <cell r="BG74"/>
          <cell r="BH74"/>
          <cell r="BI74"/>
          <cell r="BJ74"/>
          <cell r="BK74"/>
          <cell r="BL74"/>
          <cell r="BM74"/>
          <cell r="BN74"/>
          <cell r="BO74"/>
          <cell r="BP74"/>
          <cell r="BQ74"/>
          <cell r="BR74"/>
          <cell r="BS74"/>
          <cell r="BT74"/>
          <cell r="BU74"/>
          <cell r="BV74"/>
          <cell r="BW74"/>
          <cell r="BX74"/>
          <cell r="BY74"/>
          <cell r="BZ74"/>
          <cell r="CA74"/>
          <cell r="CB74"/>
          <cell r="CC74"/>
          <cell r="CD74"/>
          <cell r="CE74"/>
          <cell r="CF74"/>
          <cell r="CG74"/>
          <cell r="CH74"/>
          <cell r="CI74"/>
          <cell r="CJ74"/>
          <cell r="CK74"/>
          <cell r="CL74"/>
          <cell r="CM74"/>
          <cell r="CN74"/>
          <cell r="CO74"/>
          <cell r="CP74"/>
          <cell r="CQ74"/>
          <cell r="CR74"/>
        </row>
        <row r="75"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 t="str">
            <v/>
          </cell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  <cell r="AM75"/>
          <cell r="AN75"/>
          <cell r="AO75"/>
          <cell r="AP75"/>
          <cell r="AQ75"/>
          <cell r="AR75"/>
          <cell r="AS75"/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/>
          <cell r="BG75"/>
          <cell r="BH75"/>
          <cell r="BI75"/>
          <cell r="BJ75"/>
          <cell r="BK75"/>
          <cell r="BL75"/>
          <cell r="BM75"/>
          <cell r="BN75"/>
          <cell r="BO75"/>
          <cell r="BP75"/>
          <cell r="BQ75"/>
          <cell r="BR75"/>
          <cell r="BS75"/>
          <cell r="BT75"/>
          <cell r="BU75"/>
          <cell r="BV75"/>
          <cell r="BW75"/>
          <cell r="BX75"/>
          <cell r="BY75"/>
          <cell r="BZ75"/>
          <cell r="CA75"/>
          <cell r="CB75"/>
          <cell r="CC75"/>
          <cell r="CD75"/>
          <cell r="CE75"/>
          <cell r="CF75"/>
          <cell r="CG75"/>
          <cell r="CH75"/>
          <cell r="CI75"/>
          <cell r="CJ75"/>
          <cell r="CK75"/>
          <cell r="CL75"/>
          <cell r="CM75"/>
          <cell r="CN75"/>
          <cell r="CO75"/>
          <cell r="CP75"/>
          <cell r="CQ75"/>
          <cell r="CR75"/>
        </row>
        <row r="76"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 t="str">
            <v/>
          </cell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  <cell r="AK76"/>
          <cell r="AL76"/>
          <cell r="AM76"/>
          <cell r="AN76"/>
          <cell r="AO76"/>
          <cell r="AP76"/>
          <cell r="AQ76"/>
          <cell r="AR76"/>
          <cell r="AS76"/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/>
          <cell r="BG76"/>
          <cell r="BH76"/>
          <cell r="BI76"/>
          <cell r="BJ76"/>
          <cell r="BK76"/>
          <cell r="BL76"/>
          <cell r="BM76"/>
          <cell r="BN76"/>
          <cell r="BO76"/>
          <cell r="BP76"/>
          <cell r="BQ76"/>
          <cell r="BR76"/>
          <cell r="BS76"/>
          <cell r="BT76"/>
          <cell r="BU76"/>
          <cell r="BV76"/>
          <cell r="BW76"/>
          <cell r="BX76"/>
          <cell r="BY76"/>
          <cell r="BZ76"/>
          <cell r="CA76"/>
          <cell r="CB76"/>
          <cell r="CC76"/>
          <cell r="CD76"/>
          <cell r="CE76"/>
          <cell r="CF76"/>
          <cell r="CG76"/>
          <cell r="CH76"/>
          <cell r="CI76"/>
          <cell r="CJ76"/>
          <cell r="CK76"/>
          <cell r="CL76"/>
          <cell r="CM76"/>
          <cell r="CN76"/>
          <cell r="CO76"/>
          <cell r="CP76"/>
          <cell r="CQ76"/>
          <cell r="CR76"/>
        </row>
        <row r="77"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 t="str">
            <v/>
          </cell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  <cell r="AM77"/>
          <cell r="AN77"/>
          <cell r="AO77"/>
          <cell r="AP77"/>
          <cell r="AQ77"/>
          <cell r="AR77"/>
          <cell r="AS77"/>
          <cell r="AT77"/>
          <cell r="AU77"/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/>
          <cell r="BG77"/>
          <cell r="BH77"/>
          <cell r="BI77"/>
          <cell r="BJ77"/>
          <cell r="BK77"/>
          <cell r="BL77"/>
          <cell r="BM77"/>
          <cell r="BN77"/>
          <cell r="BO77"/>
          <cell r="BP77"/>
          <cell r="BQ77"/>
          <cell r="BR77"/>
          <cell r="BS77"/>
          <cell r="BT77"/>
          <cell r="BU77"/>
          <cell r="BV77"/>
          <cell r="BW77"/>
          <cell r="BX77"/>
          <cell r="BY77"/>
          <cell r="BZ77"/>
          <cell r="CA77"/>
          <cell r="CB77"/>
          <cell r="CC77"/>
          <cell r="CD77"/>
          <cell r="CE77"/>
          <cell r="CF77"/>
          <cell r="CG77"/>
          <cell r="CH77"/>
          <cell r="CI77"/>
          <cell r="CJ77"/>
          <cell r="CK77"/>
          <cell r="CL77"/>
          <cell r="CM77"/>
          <cell r="CN77"/>
          <cell r="CO77"/>
          <cell r="CP77"/>
          <cell r="CQ77"/>
          <cell r="CR77"/>
        </row>
        <row r="78">
          <cell r="E78"/>
          <cell r="F78" t="str">
            <v>宇土市</v>
          </cell>
          <cell r="G78"/>
          <cell r="H78"/>
          <cell r="I78" t="str">
            <v>株式会社西原商店</v>
          </cell>
          <cell r="J78"/>
          <cell r="K78" t="str">
            <v>熊本市南区中央区流通団地一丁目５０番地</v>
          </cell>
          <cell r="L78" t="str">
            <v>096-378-0657 </v>
          </cell>
          <cell r="M78" t="str">
            <v>096-378-0657</v>
          </cell>
          <cell r="N78"/>
          <cell r="O78"/>
          <cell r="P78"/>
          <cell r="Q78"/>
          <cell r="R78"/>
          <cell r="S78" t="str">
            <v/>
          </cell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 t="str">
            <v>-</v>
          </cell>
          <cell r="AI78"/>
          <cell r="AJ78"/>
          <cell r="AK78" t="str">
            <v>-</v>
          </cell>
          <cell r="AL78"/>
          <cell r="AM78"/>
          <cell r="AN78" t="str">
            <v>-</v>
          </cell>
          <cell r="AO78"/>
          <cell r="AP78"/>
          <cell r="AQ78"/>
          <cell r="AR78"/>
          <cell r="AS78"/>
          <cell r="AT78"/>
          <cell r="AU78"/>
          <cell r="AV78"/>
          <cell r="AW78" t="str">
            <v>-</v>
          </cell>
          <cell r="AX78"/>
          <cell r="AY78"/>
          <cell r="AZ78"/>
          <cell r="BA78"/>
          <cell r="BB78"/>
          <cell r="BC78" t="str">
            <v>-</v>
          </cell>
          <cell r="BD78"/>
          <cell r="BE78"/>
          <cell r="BF78" t="str">
            <v>-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/>
          <cell r="BQ78"/>
          <cell r="BR78"/>
          <cell r="BS78"/>
          <cell r="BT78"/>
          <cell r="BU78"/>
          <cell r="BV78"/>
          <cell r="BW78"/>
          <cell r="BX78"/>
          <cell r="BY78"/>
          <cell r="BZ78"/>
          <cell r="CA78"/>
          <cell r="CB78"/>
          <cell r="CC78"/>
          <cell r="CD78"/>
          <cell r="CE78"/>
          <cell r="CF78"/>
          <cell r="CG78"/>
          <cell r="CH78"/>
          <cell r="CI78"/>
          <cell r="CJ78"/>
          <cell r="CK78"/>
          <cell r="CL78"/>
          <cell r="CM78"/>
          <cell r="CN78"/>
          <cell r="CO78"/>
          <cell r="CP78"/>
          <cell r="CQ78"/>
          <cell r="CR78"/>
        </row>
        <row r="79">
          <cell r="E79"/>
          <cell r="F79" t="str">
            <v>宇土市</v>
          </cell>
          <cell r="G79"/>
          <cell r="H79"/>
          <cell r="I79" t="str">
            <v>株式会社オカムラ</v>
          </cell>
          <cell r="J79"/>
          <cell r="K79" t="str">
            <v>宇城市松橋町久具1948-1 </v>
          </cell>
          <cell r="L79" t="str">
            <v>0964-27-8686 </v>
          </cell>
          <cell r="M79" t="str">
            <v>0964-27-8700</v>
          </cell>
          <cell r="N79"/>
          <cell r="O79"/>
          <cell r="P79"/>
          <cell r="Q79"/>
          <cell r="R79"/>
          <cell r="S79" t="str">
            <v/>
          </cell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 t="str">
            <v>-</v>
          </cell>
          <cell r="AI79"/>
          <cell r="AJ79"/>
          <cell r="AK79" t="str">
            <v>-</v>
          </cell>
          <cell r="AL79"/>
          <cell r="AM79"/>
          <cell r="AN79" t="str">
            <v>-</v>
          </cell>
          <cell r="AO79"/>
          <cell r="AP79"/>
          <cell r="AQ79"/>
          <cell r="AR79"/>
          <cell r="AS79"/>
          <cell r="AT79"/>
          <cell r="AU79"/>
          <cell r="AV79"/>
          <cell r="AW79" t="str">
            <v>-</v>
          </cell>
          <cell r="AX79"/>
          <cell r="AY79"/>
          <cell r="AZ79"/>
          <cell r="BA79"/>
          <cell r="BB79"/>
          <cell r="BC79" t="str">
            <v>-</v>
          </cell>
          <cell r="BD79"/>
          <cell r="BE79"/>
          <cell r="BF79" t="str">
            <v>-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/>
          <cell r="BQ79"/>
          <cell r="BR79"/>
          <cell r="BS79"/>
          <cell r="BT79"/>
          <cell r="BU79"/>
          <cell r="BV79"/>
          <cell r="BW79"/>
          <cell r="BX79"/>
          <cell r="BY79"/>
          <cell r="BZ79"/>
          <cell r="CA79"/>
          <cell r="CB79"/>
          <cell r="CC79"/>
          <cell r="CD79"/>
          <cell r="CE79"/>
          <cell r="CF79"/>
          <cell r="CG79"/>
          <cell r="CH79"/>
          <cell r="CI79"/>
          <cell r="CJ79"/>
          <cell r="CK79"/>
          <cell r="CL79"/>
          <cell r="CM79"/>
          <cell r="CN79"/>
          <cell r="CO79"/>
          <cell r="CP79"/>
          <cell r="CQ79"/>
          <cell r="CR79"/>
        </row>
        <row r="80"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 t="str">
            <v/>
          </cell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 t="str">
            <v>-</v>
          </cell>
          <cell r="AI80"/>
          <cell r="AJ80"/>
          <cell r="AK80" t="str">
            <v>-</v>
          </cell>
          <cell r="AL80"/>
          <cell r="AM80"/>
          <cell r="AN80" t="str">
            <v>-</v>
          </cell>
          <cell r="AO80"/>
          <cell r="AP80"/>
          <cell r="AQ80"/>
          <cell r="AR80"/>
          <cell r="AS80"/>
          <cell r="AT80"/>
          <cell r="AU80"/>
          <cell r="AV80"/>
          <cell r="AW80" t="str">
            <v>-</v>
          </cell>
          <cell r="AX80"/>
          <cell r="AY80"/>
          <cell r="AZ80" t="str">
            <v>-</v>
          </cell>
          <cell r="BA80"/>
          <cell r="BB80"/>
          <cell r="BC80" t="str">
            <v>-</v>
          </cell>
          <cell r="BD80"/>
          <cell r="BE80"/>
          <cell r="BF80" t="str">
            <v>-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/>
          <cell r="BQ80"/>
          <cell r="BR80"/>
          <cell r="BS80"/>
          <cell r="BT80"/>
          <cell r="BU80"/>
          <cell r="BV80"/>
          <cell r="BW80"/>
          <cell r="BX80"/>
          <cell r="BY80"/>
          <cell r="BZ80"/>
          <cell r="CA80"/>
          <cell r="CB80"/>
          <cell r="CC80"/>
          <cell r="CD80"/>
          <cell r="CE80"/>
          <cell r="CF80"/>
          <cell r="CG80"/>
          <cell r="CH80"/>
          <cell r="CI80"/>
          <cell r="CJ80"/>
          <cell r="CK80"/>
          <cell r="CL80"/>
          <cell r="CM80"/>
          <cell r="CN80"/>
          <cell r="CO80"/>
          <cell r="CP80"/>
          <cell r="CQ80"/>
          <cell r="CR80"/>
        </row>
        <row r="81">
          <cell r="E81"/>
          <cell r="F81" t="str">
            <v>宇城市</v>
          </cell>
          <cell r="G81"/>
          <cell r="H81"/>
          <cell r="I81" t="str">
            <v>金岡商店株式会社</v>
          </cell>
          <cell r="J81"/>
          <cell r="K81" t="str">
            <v>熊本市南区富合町釈迦堂611 </v>
          </cell>
          <cell r="L81" t="str">
            <v xml:space="preserve">096-324-9040 </v>
          </cell>
          <cell r="M81"/>
          <cell r="N81"/>
          <cell r="O81"/>
          <cell r="P81"/>
          <cell r="Q81"/>
          <cell r="R81"/>
          <cell r="S81" t="str">
            <v/>
          </cell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 t="str">
            <v>-</v>
          </cell>
          <cell r="AI81"/>
          <cell r="AJ81"/>
          <cell r="AK81" t="str">
            <v>-</v>
          </cell>
          <cell r="AL81"/>
          <cell r="AM81"/>
          <cell r="AN81" t="str">
            <v>-</v>
          </cell>
          <cell r="AO81"/>
          <cell r="AP81"/>
          <cell r="AQ81"/>
          <cell r="AR81"/>
          <cell r="AS81"/>
          <cell r="AT81"/>
          <cell r="AU81"/>
          <cell r="AV81"/>
          <cell r="AW81" t="str">
            <v>-</v>
          </cell>
          <cell r="AX81"/>
          <cell r="AY81"/>
          <cell r="AZ81" t="str">
            <v>-</v>
          </cell>
          <cell r="BA81"/>
          <cell r="BB81"/>
          <cell r="BC81" t="str">
            <v>-</v>
          </cell>
          <cell r="BD81"/>
          <cell r="BE81"/>
          <cell r="BF81" t="str">
            <v>-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/>
          <cell r="BQ81"/>
          <cell r="BR81"/>
          <cell r="BS81"/>
          <cell r="BT81"/>
          <cell r="BU81"/>
          <cell r="BV81"/>
          <cell r="BW81"/>
          <cell r="BX81"/>
          <cell r="BY81"/>
          <cell r="BZ81"/>
          <cell r="CA81"/>
          <cell r="CB81"/>
          <cell r="CC81"/>
          <cell r="CD81"/>
          <cell r="CE81"/>
          <cell r="CF81"/>
          <cell r="CG81"/>
          <cell r="CH81"/>
          <cell r="CI81"/>
          <cell r="CJ81"/>
          <cell r="CK81"/>
          <cell r="CL81"/>
          <cell r="CM81"/>
          <cell r="CN81"/>
          <cell r="CO81"/>
          <cell r="CP81"/>
          <cell r="CQ81"/>
          <cell r="CR81"/>
        </row>
        <row r="82">
          <cell r="E82"/>
          <cell r="F82" t="str">
            <v>宇城市</v>
          </cell>
          <cell r="G82"/>
          <cell r="H82"/>
          <cell r="I82" t="str">
            <v>株式会社西原商店</v>
          </cell>
          <cell r="J82"/>
          <cell r="K82"/>
          <cell r="L82" t="str">
            <v xml:space="preserve">096-378-0657 </v>
          </cell>
          <cell r="M82"/>
          <cell r="N82"/>
          <cell r="O82"/>
          <cell r="P82"/>
          <cell r="Q82"/>
          <cell r="R82"/>
          <cell r="S82" t="str">
            <v/>
          </cell>
          <cell r="T82"/>
          <cell r="U82"/>
          <cell r="V82" t="str">
            <v>-</v>
          </cell>
          <cell r="W82"/>
          <cell r="X82"/>
          <cell r="Y82"/>
          <cell r="Z82"/>
          <cell r="AA82"/>
          <cell r="AB82"/>
          <cell r="AC82"/>
          <cell r="AD82"/>
          <cell r="AE82"/>
          <cell r="AF82"/>
          <cell r="AG82"/>
          <cell r="AH82" t="str">
            <v>-</v>
          </cell>
          <cell r="AI82"/>
          <cell r="AJ82"/>
          <cell r="AK82" t="str">
            <v>-</v>
          </cell>
          <cell r="AL82"/>
          <cell r="AM82"/>
          <cell r="AN82" t="str">
            <v>-</v>
          </cell>
          <cell r="AO82"/>
          <cell r="AP82"/>
          <cell r="AQ82"/>
          <cell r="AR82"/>
          <cell r="AS82"/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/>
          <cell r="BG82"/>
          <cell r="BH82"/>
          <cell r="BI82"/>
          <cell r="BJ82"/>
          <cell r="BK82"/>
          <cell r="BL82"/>
          <cell r="BM82"/>
          <cell r="BN82"/>
          <cell r="BO82"/>
          <cell r="BP82"/>
          <cell r="BQ82"/>
          <cell r="BR82"/>
          <cell r="BS82"/>
          <cell r="BT82"/>
          <cell r="BU82"/>
          <cell r="BV82"/>
          <cell r="BW82"/>
          <cell r="BX82"/>
          <cell r="BY82"/>
          <cell r="BZ82"/>
          <cell r="CA82"/>
          <cell r="CB82"/>
          <cell r="CC82"/>
          <cell r="CD82"/>
          <cell r="CE82"/>
          <cell r="CF82"/>
          <cell r="CG82"/>
          <cell r="CH82"/>
          <cell r="CI82"/>
          <cell r="CJ82"/>
          <cell r="CK82"/>
          <cell r="CL82"/>
          <cell r="CM82"/>
          <cell r="CN82"/>
          <cell r="CO82"/>
          <cell r="CP82"/>
          <cell r="CQ82"/>
          <cell r="CR82"/>
        </row>
        <row r="83">
          <cell r="E83"/>
          <cell r="F83" t="str">
            <v>宇城市</v>
          </cell>
          <cell r="G83"/>
          <cell r="H83"/>
          <cell r="I83" t="str">
            <v>有限会社タケシタ</v>
          </cell>
          <cell r="J83"/>
          <cell r="K83" t="str">
            <v>宇土市神馬町181 </v>
          </cell>
          <cell r="L83" t="str">
            <v>0964-23-1684 </v>
          </cell>
          <cell r="M83" t="str">
            <v>0964-23-1684</v>
          </cell>
          <cell r="N83"/>
          <cell r="O83"/>
          <cell r="P83"/>
          <cell r="Q83"/>
          <cell r="R83"/>
          <cell r="S83" t="str">
            <v/>
          </cell>
          <cell r="T83"/>
          <cell r="U83"/>
          <cell r="V83" t="str">
            <v>-</v>
          </cell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 t="str">
            <v>-</v>
          </cell>
          <cell r="AI83"/>
          <cell r="AJ83"/>
          <cell r="AK83" t="str">
            <v>-</v>
          </cell>
          <cell r="AL83"/>
          <cell r="AM83"/>
          <cell r="AN83" t="str">
            <v>-</v>
          </cell>
          <cell r="AO83"/>
          <cell r="AP83"/>
          <cell r="AQ83"/>
          <cell r="AR83"/>
          <cell r="AS83"/>
          <cell r="AT83"/>
          <cell r="AU83"/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/>
          <cell r="BG83"/>
          <cell r="BH83"/>
          <cell r="BI83"/>
          <cell r="BJ83"/>
          <cell r="BK83"/>
          <cell r="BL83"/>
          <cell r="BM83"/>
          <cell r="BN83"/>
          <cell r="BO83"/>
          <cell r="BP83"/>
          <cell r="BQ83"/>
          <cell r="BR83"/>
          <cell r="BS83"/>
          <cell r="BT83"/>
          <cell r="BU83"/>
          <cell r="BV83"/>
          <cell r="BW83"/>
          <cell r="BX83"/>
          <cell r="BY83"/>
          <cell r="BZ83"/>
          <cell r="CA83"/>
          <cell r="CB83"/>
          <cell r="CC83"/>
          <cell r="CD83"/>
          <cell r="CE83"/>
          <cell r="CF83"/>
          <cell r="CG83"/>
          <cell r="CH83"/>
          <cell r="CI83"/>
          <cell r="CJ83"/>
          <cell r="CK83"/>
          <cell r="CL83"/>
          <cell r="CM83"/>
          <cell r="CN83"/>
          <cell r="CO83"/>
          <cell r="CP83"/>
          <cell r="CQ83"/>
          <cell r="CR83"/>
        </row>
        <row r="84">
          <cell r="E84"/>
          <cell r="F84" t="str">
            <v>宇城市</v>
          </cell>
          <cell r="G84"/>
          <cell r="H84"/>
          <cell r="I84" t="str">
            <v>有限会社三松産業</v>
          </cell>
          <cell r="J84"/>
          <cell r="K84"/>
          <cell r="L84" t="str">
            <v xml:space="preserve">0964-45-3445 </v>
          </cell>
          <cell r="M84"/>
          <cell r="N84"/>
          <cell r="O84"/>
          <cell r="P84"/>
          <cell r="Q84"/>
          <cell r="R84"/>
          <cell r="S84" t="str">
            <v/>
          </cell>
          <cell r="T84"/>
          <cell r="U84"/>
          <cell r="V84" t="str">
            <v>-</v>
          </cell>
          <cell r="W84"/>
          <cell r="X84"/>
          <cell r="Y84"/>
          <cell r="Z84"/>
          <cell r="AA84"/>
          <cell r="AB84"/>
          <cell r="AC84"/>
          <cell r="AD84"/>
          <cell r="AE84"/>
          <cell r="AF84"/>
          <cell r="AG84"/>
          <cell r="AH84" t="str">
            <v>-</v>
          </cell>
          <cell r="AI84"/>
          <cell r="AJ84"/>
          <cell r="AK84" t="str">
            <v>-</v>
          </cell>
          <cell r="AL84"/>
          <cell r="AM84"/>
          <cell r="AN84" t="str">
            <v>-</v>
          </cell>
          <cell r="AO84"/>
          <cell r="AP84"/>
          <cell r="AQ84"/>
          <cell r="AR84"/>
          <cell r="AS84"/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/>
          <cell r="BG84"/>
          <cell r="BH84"/>
          <cell r="BI84"/>
          <cell r="BJ84"/>
          <cell r="BK84"/>
          <cell r="BL84"/>
          <cell r="BM84"/>
          <cell r="BN84"/>
          <cell r="BO84"/>
          <cell r="BP84"/>
          <cell r="BQ84"/>
          <cell r="BR84"/>
          <cell r="BS84"/>
          <cell r="BT84"/>
          <cell r="BU84"/>
          <cell r="BV84"/>
          <cell r="BW84"/>
          <cell r="BX84"/>
          <cell r="BY84"/>
          <cell r="BZ84"/>
          <cell r="CA84"/>
          <cell r="CB84"/>
          <cell r="CC84"/>
          <cell r="CD84"/>
          <cell r="CE84"/>
          <cell r="CF84"/>
          <cell r="CG84"/>
          <cell r="CH84"/>
          <cell r="CI84"/>
          <cell r="CJ84"/>
          <cell r="CK84"/>
          <cell r="CL84"/>
          <cell r="CM84"/>
          <cell r="CN84"/>
          <cell r="CO84"/>
          <cell r="CP84"/>
          <cell r="CQ84"/>
          <cell r="CR84"/>
        </row>
        <row r="85"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 t="str">
            <v/>
          </cell>
          <cell r="T85"/>
          <cell r="U85"/>
          <cell r="V85" t="str">
            <v>-</v>
          </cell>
          <cell r="W85"/>
          <cell r="X85"/>
          <cell r="Y85"/>
          <cell r="Z85"/>
          <cell r="AA85"/>
          <cell r="AB85"/>
          <cell r="AC85"/>
          <cell r="AD85"/>
          <cell r="AE85"/>
          <cell r="AF85"/>
          <cell r="AG85"/>
          <cell r="AH85" t="str">
            <v>-</v>
          </cell>
          <cell r="AI85"/>
          <cell r="AJ85"/>
          <cell r="AK85" t="str">
            <v>-</v>
          </cell>
          <cell r="AL85"/>
          <cell r="AM85"/>
          <cell r="AN85" t="str">
            <v>-</v>
          </cell>
          <cell r="AO85"/>
          <cell r="AP85"/>
          <cell r="AQ85"/>
          <cell r="AR85"/>
          <cell r="AS85"/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/>
          <cell r="BG85"/>
          <cell r="BH85"/>
          <cell r="BI85"/>
          <cell r="BJ85"/>
          <cell r="BK85"/>
          <cell r="BL85"/>
          <cell r="BM85"/>
          <cell r="BN85"/>
          <cell r="BO85"/>
          <cell r="BP85"/>
          <cell r="BQ85"/>
          <cell r="BR85"/>
          <cell r="BS85"/>
          <cell r="BT85"/>
          <cell r="BU85"/>
          <cell r="BV85"/>
          <cell r="BW85"/>
          <cell r="BX85"/>
          <cell r="BY85"/>
          <cell r="BZ85"/>
          <cell r="CA85"/>
          <cell r="CB85"/>
          <cell r="CC85"/>
          <cell r="CD85"/>
          <cell r="CE85"/>
          <cell r="CF85"/>
          <cell r="CG85"/>
          <cell r="CH85"/>
          <cell r="CI85"/>
          <cell r="CJ85"/>
          <cell r="CK85"/>
          <cell r="CL85"/>
          <cell r="CM85"/>
          <cell r="CN85"/>
          <cell r="CO85"/>
          <cell r="CP85"/>
          <cell r="CQ85"/>
          <cell r="CR85"/>
        </row>
        <row r="86">
          <cell r="E86"/>
          <cell r="F86" t="str">
            <v>美里町</v>
          </cell>
          <cell r="G86"/>
          <cell r="H86"/>
          <cell r="I86" t="str">
            <v>株式会社オカムラ</v>
          </cell>
          <cell r="J86"/>
          <cell r="K86" t="str">
            <v>宇城市松橋町久具1948-1番地</v>
          </cell>
          <cell r="L86" t="str">
            <v xml:space="preserve">0964-33-0131 </v>
          </cell>
          <cell r="M86" t="str">
            <v>0964-27-8700</v>
          </cell>
          <cell r="N86"/>
          <cell r="O86"/>
          <cell r="P86"/>
          <cell r="Q86"/>
          <cell r="R86"/>
          <cell r="S86" t="str">
            <v/>
          </cell>
          <cell r="T86"/>
          <cell r="U86"/>
          <cell r="V86" t="str">
            <v>-</v>
          </cell>
          <cell r="W86"/>
          <cell r="X86"/>
          <cell r="Y86"/>
          <cell r="Z86"/>
          <cell r="AA86"/>
          <cell r="AB86"/>
          <cell r="AC86"/>
          <cell r="AD86"/>
          <cell r="AE86"/>
          <cell r="AF86"/>
          <cell r="AG86"/>
          <cell r="AH86" t="str">
            <v>-</v>
          </cell>
          <cell r="AI86"/>
          <cell r="AJ86"/>
          <cell r="AK86" t="str">
            <v>-</v>
          </cell>
          <cell r="AL86"/>
          <cell r="AM86"/>
          <cell r="AN86" t="str">
            <v>-</v>
          </cell>
          <cell r="AO86"/>
          <cell r="AP86"/>
          <cell r="AQ86"/>
          <cell r="AR86"/>
          <cell r="AS86"/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/>
          <cell r="BG86"/>
          <cell r="BH86"/>
          <cell r="BI86"/>
          <cell r="BJ86"/>
          <cell r="BK86"/>
          <cell r="BL86"/>
          <cell r="BM86"/>
          <cell r="BN86"/>
          <cell r="BO86"/>
          <cell r="BP86"/>
          <cell r="BQ86"/>
          <cell r="BR86"/>
          <cell r="BS86"/>
          <cell r="BT86"/>
          <cell r="BU86"/>
          <cell r="BV86"/>
          <cell r="BW86"/>
          <cell r="BX86"/>
          <cell r="BY86"/>
          <cell r="BZ86"/>
          <cell r="CA86"/>
          <cell r="CB86"/>
          <cell r="CC86"/>
          <cell r="CD86"/>
          <cell r="CE86"/>
          <cell r="CF86"/>
          <cell r="CG86"/>
          <cell r="CH86"/>
          <cell r="CI86"/>
          <cell r="CJ86"/>
          <cell r="CK86"/>
          <cell r="CL86"/>
          <cell r="CM86"/>
          <cell r="CN86"/>
          <cell r="CO86"/>
          <cell r="CP86"/>
          <cell r="CQ86"/>
          <cell r="CR86"/>
        </row>
        <row r="87">
          <cell r="E87"/>
          <cell r="F87" t="str">
            <v>美里町</v>
          </cell>
          <cell r="G87"/>
          <cell r="H87"/>
          <cell r="I87" t="str">
            <v>株式会社西原商店</v>
          </cell>
          <cell r="J87"/>
          <cell r="K87" t="str">
            <v>熊本市南区中央区流通団地一丁目５０番地</v>
          </cell>
          <cell r="L87" t="str">
            <v xml:space="preserve">096-378-0657 </v>
          </cell>
          <cell r="M87"/>
          <cell r="N87"/>
          <cell r="O87"/>
          <cell r="P87"/>
          <cell r="Q87"/>
          <cell r="R87"/>
          <cell r="S87" t="str">
            <v/>
          </cell>
          <cell r="T87"/>
          <cell r="U87"/>
          <cell r="V87" t="str">
            <v>-</v>
          </cell>
          <cell r="W87"/>
          <cell r="X87"/>
          <cell r="Y87"/>
          <cell r="Z87"/>
          <cell r="AA87"/>
          <cell r="AB87"/>
          <cell r="AC87"/>
          <cell r="AD87"/>
          <cell r="AE87"/>
          <cell r="AF87"/>
          <cell r="AG87"/>
          <cell r="AH87" t="str">
            <v>-</v>
          </cell>
          <cell r="AI87"/>
          <cell r="AJ87"/>
          <cell r="AK87" t="str">
            <v>-</v>
          </cell>
          <cell r="AL87"/>
          <cell r="AM87"/>
          <cell r="AN87" t="str">
            <v>-</v>
          </cell>
          <cell r="AO87"/>
          <cell r="AP87"/>
          <cell r="AQ87"/>
          <cell r="AR87"/>
          <cell r="AS87"/>
          <cell r="AT87"/>
          <cell r="AU87"/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/>
          <cell r="BG87"/>
          <cell r="BH87"/>
          <cell r="BI87"/>
          <cell r="BJ87"/>
          <cell r="BK87"/>
          <cell r="BL87"/>
          <cell r="BM87"/>
          <cell r="BN87"/>
          <cell r="BO87"/>
          <cell r="BP87"/>
          <cell r="BQ87"/>
          <cell r="BR87"/>
          <cell r="BS87"/>
          <cell r="BT87"/>
          <cell r="BU87"/>
          <cell r="BV87"/>
          <cell r="BW87"/>
          <cell r="BX87"/>
          <cell r="BY87"/>
          <cell r="BZ87"/>
          <cell r="CA87"/>
          <cell r="CB87"/>
          <cell r="CC87"/>
          <cell r="CD87"/>
          <cell r="CE87"/>
          <cell r="CF87"/>
          <cell r="CG87"/>
          <cell r="CH87"/>
          <cell r="CI87"/>
          <cell r="CJ87"/>
          <cell r="CK87"/>
          <cell r="CL87"/>
          <cell r="CM87"/>
          <cell r="CN87"/>
          <cell r="CO87"/>
          <cell r="CP87"/>
          <cell r="CQ87"/>
          <cell r="CR87"/>
        </row>
        <row r="88"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 t="str">
            <v/>
          </cell>
          <cell r="T88"/>
          <cell r="U88"/>
          <cell r="V88" t="str">
            <v>-</v>
          </cell>
          <cell r="W88"/>
          <cell r="X88"/>
          <cell r="Y88"/>
          <cell r="Z88"/>
          <cell r="AA88"/>
          <cell r="AB88"/>
          <cell r="AC88"/>
          <cell r="AD88"/>
          <cell r="AE88"/>
          <cell r="AF88"/>
          <cell r="AG88"/>
          <cell r="AH88" t="str">
            <v>-</v>
          </cell>
          <cell r="AI88"/>
          <cell r="AJ88"/>
          <cell r="AK88" t="str">
            <v>-</v>
          </cell>
          <cell r="AL88"/>
          <cell r="AM88"/>
          <cell r="AN88" t="str">
            <v>-</v>
          </cell>
          <cell r="AO88"/>
          <cell r="AP88"/>
          <cell r="AQ88"/>
          <cell r="AR88"/>
          <cell r="AS88"/>
          <cell r="AT88"/>
          <cell r="AU88"/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/>
          <cell r="BG88"/>
          <cell r="BH88"/>
          <cell r="BI88"/>
          <cell r="BJ88"/>
          <cell r="BK88"/>
          <cell r="BL88"/>
          <cell r="BM88"/>
          <cell r="BN88"/>
          <cell r="BO88"/>
          <cell r="BP88"/>
          <cell r="BQ88"/>
          <cell r="BR88"/>
          <cell r="BS88"/>
          <cell r="BT88"/>
          <cell r="BU88"/>
          <cell r="BV88"/>
          <cell r="BW88"/>
          <cell r="BX88"/>
          <cell r="BY88"/>
          <cell r="BZ88"/>
          <cell r="CA88"/>
          <cell r="CB88"/>
          <cell r="CC88"/>
          <cell r="CD88"/>
          <cell r="CE88"/>
          <cell r="CF88"/>
          <cell r="CG88"/>
          <cell r="CH88"/>
          <cell r="CI88"/>
          <cell r="CJ88"/>
          <cell r="CK88"/>
          <cell r="CL88"/>
          <cell r="CM88"/>
          <cell r="CN88"/>
          <cell r="CO88"/>
          <cell r="CP88"/>
          <cell r="CQ88"/>
          <cell r="CR88"/>
        </row>
        <row r="89"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 t="str">
            <v/>
          </cell>
          <cell r="T89"/>
          <cell r="U89"/>
          <cell r="V89" t="str">
            <v>-</v>
          </cell>
          <cell r="W89"/>
          <cell r="X89"/>
          <cell r="Y89"/>
          <cell r="Z89"/>
          <cell r="AA89"/>
          <cell r="AB89"/>
          <cell r="AC89"/>
          <cell r="AD89"/>
          <cell r="AE89"/>
          <cell r="AF89"/>
          <cell r="AG89"/>
          <cell r="AH89" t="str">
            <v>-</v>
          </cell>
          <cell r="AI89"/>
          <cell r="AJ89"/>
          <cell r="AK89" t="str">
            <v>-</v>
          </cell>
          <cell r="AL89"/>
          <cell r="AM89"/>
          <cell r="AN89" t="str">
            <v>-</v>
          </cell>
          <cell r="AO89"/>
          <cell r="AP89"/>
          <cell r="AQ89"/>
          <cell r="AR89"/>
          <cell r="AS89"/>
          <cell r="AT89"/>
          <cell r="AU89"/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/>
          <cell r="BG89"/>
          <cell r="BH89"/>
          <cell r="BI89"/>
          <cell r="BJ89"/>
          <cell r="BK89"/>
          <cell r="BL89"/>
          <cell r="BM89"/>
          <cell r="BN89"/>
          <cell r="BO89"/>
          <cell r="BP89"/>
          <cell r="BQ89"/>
          <cell r="BR89"/>
          <cell r="BS89"/>
          <cell r="BT89"/>
          <cell r="BU89"/>
          <cell r="BV89"/>
          <cell r="BW89"/>
          <cell r="BX89"/>
          <cell r="BY89"/>
          <cell r="BZ89"/>
          <cell r="CA89"/>
          <cell r="CB89"/>
          <cell r="CC89"/>
          <cell r="CD89"/>
          <cell r="CE89"/>
          <cell r="CF89"/>
          <cell r="CG89"/>
          <cell r="CH89"/>
          <cell r="CI89"/>
          <cell r="CJ89"/>
          <cell r="CK89"/>
          <cell r="CL89"/>
          <cell r="CM89"/>
          <cell r="CN89"/>
          <cell r="CO89"/>
          <cell r="CP89"/>
          <cell r="CQ89"/>
          <cell r="CR89"/>
        </row>
        <row r="90"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 t="str">
            <v/>
          </cell>
          <cell r="T90"/>
          <cell r="U90"/>
          <cell r="V90" t="str">
            <v>-</v>
          </cell>
          <cell r="W90"/>
          <cell r="X90"/>
          <cell r="Y90"/>
          <cell r="Z90"/>
          <cell r="AA90"/>
          <cell r="AB90"/>
          <cell r="AC90"/>
          <cell r="AD90"/>
          <cell r="AE90"/>
          <cell r="AF90"/>
          <cell r="AG90"/>
          <cell r="AH90" t="str">
            <v>-</v>
          </cell>
          <cell r="AI90"/>
          <cell r="AJ90"/>
          <cell r="AK90" t="str">
            <v>-</v>
          </cell>
          <cell r="AL90"/>
          <cell r="AM90"/>
          <cell r="AN90" t="str">
            <v>-</v>
          </cell>
          <cell r="AO90"/>
          <cell r="AP90"/>
          <cell r="AQ90"/>
          <cell r="AR90"/>
          <cell r="AS90"/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/>
          <cell r="BG90"/>
          <cell r="BH90"/>
          <cell r="BI90"/>
          <cell r="BJ90"/>
          <cell r="BK90"/>
          <cell r="BL90"/>
          <cell r="BM90"/>
          <cell r="BN90"/>
          <cell r="BO90"/>
          <cell r="BP90"/>
          <cell r="BQ90"/>
          <cell r="BR90"/>
          <cell r="BS90"/>
          <cell r="BT90"/>
          <cell r="BU90"/>
          <cell r="BV90"/>
          <cell r="BW90"/>
          <cell r="BX90"/>
          <cell r="BY90"/>
          <cell r="BZ90"/>
          <cell r="CA90"/>
          <cell r="CB90"/>
          <cell r="CC90"/>
          <cell r="CD90"/>
          <cell r="CE90"/>
          <cell r="CF90"/>
          <cell r="CG90"/>
          <cell r="CH90"/>
          <cell r="CI90"/>
          <cell r="CJ90"/>
          <cell r="CK90"/>
          <cell r="CL90"/>
          <cell r="CM90"/>
          <cell r="CN90"/>
          <cell r="CO90"/>
          <cell r="CP90"/>
          <cell r="CQ90"/>
          <cell r="CR90"/>
        </row>
        <row r="91"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  <cell r="P91"/>
          <cell r="Q91"/>
          <cell r="R91"/>
          <cell r="S91" t="str">
            <v/>
          </cell>
          <cell r="T91"/>
          <cell r="U91"/>
          <cell r="V91" t="str">
            <v>-</v>
          </cell>
          <cell r="W91"/>
          <cell r="X91"/>
          <cell r="Y91"/>
          <cell r="Z91"/>
          <cell r="AA91"/>
          <cell r="AB91"/>
          <cell r="AC91"/>
          <cell r="AD91"/>
          <cell r="AE91"/>
          <cell r="AF91"/>
          <cell r="AG91"/>
          <cell r="AH91" t="str">
            <v>-</v>
          </cell>
          <cell r="AI91"/>
          <cell r="AJ91"/>
          <cell r="AK91" t="str">
            <v>-</v>
          </cell>
          <cell r="AL91"/>
          <cell r="AM91"/>
          <cell r="AN91" t="str">
            <v>-</v>
          </cell>
          <cell r="AO91"/>
          <cell r="AP91"/>
          <cell r="AQ91"/>
          <cell r="AR91"/>
          <cell r="AS91"/>
          <cell r="AT91"/>
          <cell r="AU91"/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/>
          <cell r="BG91"/>
          <cell r="BH91"/>
          <cell r="BI91"/>
          <cell r="BJ91"/>
          <cell r="BK91"/>
          <cell r="BL91"/>
          <cell r="BM91"/>
          <cell r="BN91"/>
          <cell r="BO91"/>
          <cell r="BP91"/>
          <cell r="BQ91"/>
          <cell r="BR91"/>
          <cell r="BS91"/>
          <cell r="BT91"/>
          <cell r="BU91"/>
          <cell r="BV91"/>
          <cell r="BW91"/>
          <cell r="BX91"/>
          <cell r="BY91"/>
          <cell r="BZ91"/>
          <cell r="CA91"/>
          <cell r="CB91"/>
          <cell r="CC91"/>
          <cell r="CD91"/>
          <cell r="CE91"/>
          <cell r="CF91"/>
          <cell r="CG91"/>
          <cell r="CH91"/>
          <cell r="CI91"/>
          <cell r="CJ91"/>
          <cell r="CK91"/>
          <cell r="CL91"/>
          <cell r="CM91"/>
          <cell r="CN91"/>
          <cell r="CO91"/>
          <cell r="CP91"/>
          <cell r="CQ91"/>
          <cell r="CR91"/>
        </row>
        <row r="92"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 t="str">
            <v/>
          </cell>
          <cell r="T92"/>
          <cell r="U92"/>
          <cell r="V92" t="str">
            <v>-</v>
          </cell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 t="str">
            <v>-</v>
          </cell>
          <cell r="AI92"/>
          <cell r="AJ92"/>
          <cell r="AK92" t="str">
            <v>-</v>
          </cell>
          <cell r="AL92"/>
          <cell r="AM92"/>
          <cell r="AN92" t="str">
            <v>-</v>
          </cell>
          <cell r="AO92"/>
          <cell r="AP92"/>
          <cell r="AQ92"/>
          <cell r="AR92"/>
          <cell r="AS92"/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/>
          <cell r="BG92"/>
          <cell r="BH92"/>
          <cell r="BI92"/>
          <cell r="BJ92"/>
          <cell r="BK92"/>
          <cell r="BL92"/>
          <cell r="BM92"/>
          <cell r="BN92"/>
          <cell r="BO92"/>
          <cell r="BP92"/>
          <cell r="BQ92"/>
          <cell r="BR92"/>
          <cell r="BS92"/>
          <cell r="BT92"/>
          <cell r="BU92"/>
          <cell r="BV92"/>
          <cell r="BW92"/>
          <cell r="BX92"/>
          <cell r="BY92"/>
          <cell r="BZ92"/>
          <cell r="CA92"/>
          <cell r="CB92"/>
          <cell r="CC92"/>
          <cell r="CD92"/>
          <cell r="CE92"/>
          <cell r="CF92"/>
          <cell r="CG92"/>
          <cell r="CH92"/>
          <cell r="CI92"/>
          <cell r="CJ92"/>
          <cell r="CK92"/>
          <cell r="CL92"/>
          <cell r="CM92"/>
          <cell r="CN92"/>
          <cell r="CO92"/>
          <cell r="CP92"/>
          <cell r="CQ92"/>
          <cell r="CR92"/>
        </row>
        <row r="93"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  <cell r="P93"/>
          <cell r="Q93"/>
          <cell r="R93"/>
          <cell r="S93" t="str">
            <v/>
          </cell>
          <cell r="T93"/>
          <cell r="U93"/>
          <cell r="V93" t="str">
            <v>-</v>
          </cell>
          <cell r="W93"/>
          <cell r="X93"/>
          <cell r="Y93"/>
          <cell r="Z93"/>
          <cell r="AA93"/>
          <cell r="AB93"/>
          <cell r="AC93"/>
          <cell r="AD93"/>
          <cell r="AE93"/>
          <cell r="AF93"/>
          <cell r="AG93"/>
          <cell r="AH93" t="str">
            <v>-</v>
          </cell>
          <cell r="AI93"/>
          <cell r="AJ93"/>
          <cell r="AK93" t="str">
            <v>-</v>
          </cell>
          <cell r="AL93"/>
          <cell r="AM93"/>
          <cell r="AN93" t="str">
            <v>-</v>
          </cell>
          <cell r="AO93"/>
          <cell r="AP93"/>
          <cell r="AQ93"/>
          <cell r="AR93"/>
          <cell r="AS93"/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/>
          <cell r="BG93"/>
          <cell r="BH93"/>
          <cell r="BI93"/>
          <cell r="BJ93"/>
          <cell r="BK93"/>
          <cell r="BL93"/>
          <cell r="BM93"/>
          <cell r="BN93"/>
          <cell r="BO93"/>
          <cell r="BP93"/>
          <cell r="BQ93"/>
          <cell r="BR93"/>
          <cell r="BS93"/>
          <cell r="BT93"/>
          <cell r="BU93"/>
          <cell r="BV93"/>
          <cell r="BW93"/>
          <cell r="BX93"/>
          <cell r="BY93"/>
          <cell r="BZ93"/>
          <cell r="CA93"/>
          <cell r="CB93"/>
          <cell r="CC93"/>
          <cell r="CD93"/>
          <cell r="CE93"/>
          <cell r="CF93"/>
          <cell r="CG93"/>
          <cell r="CH93"/>
          <cell r="CI93"/>
          <cell r="CJ93"/>
          <cell r="CK93"/>
          <cell r="CL93"/>
          <cell r="CM93"/>
          <cell r="CN93"/>
          <cell r="CO93"/>
          <cell r="CP93"/>
          <cell r="CQ93"/>
          <cell r="CR93"/>
        </row>
        <row r="94"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 t="str">
            <v/>
          </cell>
          <cell r="T94"/>
          <cell r="U94"/>
          <cell r="V94" t="str">
            <v>-</v>
          </cell>
          <cell r="W94"/>
          <cell r="X94"/>
          <cell r="Y94"/>
          <cell r="Z94"/>
          <cell r="AA94"/>
          <cell r="AB94"/>
          <cell r="AC94"/>
          <cell r="AD94"/>
          <cell r="AE94"/>
          <cell r="AF94"/>
          <cell r="AG94"/>
          <cell r="AH94" t="str">
            <v>-</v>
          </cell>
          <cell r="AI94"/>
          <cell r="AJ94"/>
          <cell r="AK94" t="str">
            <v>-</v>
          </cell>
          <cell r="AL94"/>
          <cell r="AM94"/>
          <cell r="AN94" t="str">
            <v>-</v>
          </cell>
          <cell r="AO94"/>
          <cell r="AP94"/>
          <cell r="AQ94"/>
          <cell r="AR94"/>
          <cell r="AS94"/>
          <cell r="AT94"/>
          <cell r="AU94"/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/>
          <cell r="BG94"/>
          <cell r="BH94"/>
          <cell r="BI94"/>
          <cell r="BJ94"/>
          <cell r="BK94"/>
          <cell r="BL94"/>
          <cell r="BM94"/>
          <cell r="BN94"/>
          <cell r="BO94"/>
          <cell r="BP94"/>
          <cell r="BQ94"/>
          <cell r="BR94"/>
          <cell r="BS94"/>
          <cell r="BT94"/>
          <cell r="BU94"/>
          <cell r="BV94"/>
          <cell r="BW94"/>
          <cell r="BX94"/>
          <cell r="BY94"/>
          <cell r="BZ94"/>
          <cell r="CA94"/>
          <cell r="CB94"/>
          <cell r="CC94"/>
          <cell r="CD94"/>
          <cell r="CE94"/>
          <cell r="CF94"/>
          <cell r="CG94"/>
          <cell r="CH94"/>
          <cell r="CI94"/>
          <cell r="CJ94"/>
          <cell r="CK94"/>
          <cell r="CL94"/>
          <cell r="CM94"/>
          <cell r="CN94"/>
          <cell r="CO94"/>
          <cell r="CP94"/>
          <cell r="CQ94"/>
          <cell r="CR94"/>
        </row>
        <row r="95"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 t="str">
            <v/>
          </cell>
          <cell r="T95"/>
          <cell r="U95"/>
          <cell r="V95" t="str">
            <v>-</v>
          </cell>
          <cell r="W95"/>
          <cell r="X95"/>
          <cell r="Y95"/>
          <cell r="Z95"/>
          <cell r="AA95"/>
          <cell r="AB95"/>
          <cell r="AC95"/>
          <cell r="AD95"/>
          <cell r="AE95"/>
          <cell r="AF95"/>
          <cell r="AG95"/>
          <cell r="AH95" t="str">
            <v>-</v>
          </cell>
          <cell r="AI95"/>
          <cell r="AJ95"/>
          <cell r="AK95" t="str">
            <v>-</v>
          </cell>
          <cell r="AL95"/>
          <cell r="AM95"/>
          <cell r="AN95" t="str">
            <v>-</v>
          </cell>
          <cell r="AO95"/>
          <cell r="AP95"/>
          <cell r="AQ95"/>
          <cell r="AR95"/>
          <cell r="AS95"/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/>
          <cell r="BG95"/>
          <cell r="BH95"/>
          <cell r="BI95"/>
          <cell r="BJ95"/>
          <cell r="BK95"/>
          <cell r="BL95"/>
          <cell r="BM95"/>
          <cell r="BN95"/>
          <cell r="BO95"/>
          <cell r="BP95"/>
          <cell r="BQ95"/>
          <cell r="BR95"/>
          <cell r="BS95"/>
          <cell r="BT95"/>
          <cell r="BU95"/>
          <cell r="BV95"/>
          <cell r="BW95"/>
          <cell r="BX95"/>
          <cell r="BY95"/>
          <cell r="BZ95"/>
          <cell r="CA95"/>
          <cell r="CB95"/>
          <cell r="CC95"/>
          <cell r="CD95"/>
          <cell r="CE95"/>
          <cell r="CF95"/>
          <cell r="CG95"/>
          <cell r="CH95"/>
          <cell r="CI95"/>
          <cell r="CJ95"/>
          <cell r="CK95"/>
          <cell r="CL95"/>
          <cell r="CM95"/>
          <cell r="CN95"/>
          <cell r="CO95"/>
          <cell r="CP95"/>
          <cell r="CQ95"/>
          <cell r="CR95"/>
        </row>
        <row r="96"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 t="str">
            <v/>
          </cell>
          <cell r="T96"/>
          <cell r="U96"/>
          <cell r="V96" t="str">
            <v>-</v>
          </cell>
          <cell r="W96"/>
          <cell r="X96"/>
          <cell r="Y96"/>
          <cell r="Z96"/>
          <cell r="AA96"/>
          <cell r="AB96"/>
          <cell r="AC96"/>
          <cell r="AD96"/>
          <cell r="AE96"/>
          <cell r="AF96"/>
          <cell r="AG96"/>
          <cell r="AH96" t="str">
            <v>-</v>
          </cell>
          <cell r="AI96"/>
          <cell r="AJ96"/>
          <cell r="AK96" t="str">
            <v>-</v>
          </cell>
          <cell r="AL96"/>
          <cell r="AM96"/>
          <cell r="AN96" t="str">
            <v>-</v>
          </cell>
          <cell r="AO96"/>
          <cell r="AP96"/>
          <cell r="AQ96"/>
          <cell r="AR96"/>
          <cell r="AS96"/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/>
          <cell r="BG96"/>
          <cell r="BH96"/>
          <cell r="BI96"/>
          <cell r="BJ96"/>
          <cell r="BK96"/>
          <cell r="BL96"/>
          <cell r="BM96"/>
          <cell r="BN96"/>
          <cell r="BO96"/>
          <cell r="BP96"/>
          <cell r="BQ96"/>
          <cell r="BR96"/>
          <cell r="BS96"/>
          <cell r="BT96"/>
          <cell r="BU96"/>
          <cell r="BV96"/>
          <cell r="BW96"/>
          <cell r="BX96"/>
          <cell r="BY96"/>
          <cell r="BZ96"/>
          <cell r="CA96"/>
          <cell r="CB96"/>
          <cell r="CC96"/>
          <cell r="CD96"/>
          <cell r="CE96"/>
          <cell r="CF96"/>
          <cell r="CG96"/>
          <cell r="CH96"/>
          <cell r="CI96"/>
          <cell r="CJ96"/>
          <cell r="CK96"/>
          <cell r="CL96"/>
          <cell r="CM96"/>
          <cell r="CN96"/>
          <cell r="CO96"/>
          <cell r="CP96"/>
          <cell r="CQ96"/>
          <cell r="CR96"/>
        </row>
        <row r="97"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 t="str">
            <v/>
          </cell>
          <cell r="T97"/>
          <cell r="U97"/>
          <cell r="V97" t="str">
            <v>-</v>
          </cell>
          <cell r="W97"/>
          <cell r="X97"/>
          <cell r="Y97"/>
          <cell r="Z97"/>
          <cell r="AA97"/>
          <cell r="AB97"/>
          <cell r="AC97"/>
          <cell r="AD97"/>
          <cell r="AE97"/>
          <cell r="AF97"/>
          <cell r="AG97"/>
          <cell r="AH97" t="str">
            <v>-</v>
          </cell>
          <cell r="AI97"/>
          <cell r="AJ97"/>
          <cell r="AK97" t="str">
            <v>-</v>
          </cell>
          <cell r="AL97"/>
          <cell r="AM97"/>
          <cell r="AN97" t="str">
            <v>-</v>
          </cell>
          <cell r="AO97"/>
          <cell r="AP97"/>
          <cell r="AQ97"/>
          <cell r="AR97"/>
          <cell r="AS97"/>
          <cell r="AT97"/>
          <cell r="AU97"/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/>
          <cell r="BG97"/>
          <cell r="BH97"/>
          <cell r="BI97"/>
          <cell r="BJ97"/>
          <cell r="BK97"/>
          <cell r="BL97"/>
          <cell r="BM97"/>
          <cell r="BN97"/>
          <cell r="BO97"/>
          <cell r="BP97"/>
          <cell r="BQ97"/>
          <cell r="BR97"/>
          <cell r="BS97"/>
          <cell r="BT97"/>
          <cell r="BU97"/>
          <cell r="BV97"/>
          <cell r="BW97"/>
          <cell r="BX97"/>
          <cell r="BY97"/>
          <cell r="BZ97"/>
          <cell r="CA97"/>
          <cell r="CB97"/>
          <cell r="CC97"/>
          <cell r="CD97"/>
          <cell r="CE97"/>
          <cell r="CF97"/>
          <cell r="CG97"/>
          <cell r="CH97"/>
          <cell r="CI97"/>
          <cell r="CJ97"/>
          <cell r="CK97"/>
          <cell r="CL97"/>
          <cell r="CM97"/>
          <cell r="CN97"/>
          <cell r="CO97"/>
          <cell r="CP97"/>
          <cell r="CQ97"/>
          <cell r="CR97"/>
        </row>
        <row r="98"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 t="str">
            <v/>
          </cell>
          <cell r="T98"/>
          <cell r="U98"/>
          <cell r="V98" t="str">
            <v>-</v>
          </cell>
          <cell r="W98"/>
          <cell r="X98"/>
          <cell r="Y98"/>
          <cell r="Z98"/>
          <cell r="AA98"/>
          <cell r="AB98"/>
          <cell r="AC98"/>
          <cell r="AD98"/>
          <cell r="AE98"/>
          <cell r="AF98"/>
          <cell r="AG98"/>
          <cell r="AH98" t="str">
            <v>-</v>
          </cell>
          <cell r="AI98"/>
          <cell r="AJ98"/>
          <cell r="AK98" t="str">
            <v>-</v>
          </cell>
          <cell r="AL98"/>
          <cell r="AM98"/>
          <cell r="AN98" t="str">
            <v>-</v>
          </cell>
          <cell r="AO98"/>
          <cell r="AP98"/>
          <cell r="AQ98"/>
          <cell r="AR98"/>
          <cell r="AS98"/>
          <cell r="AT98"/>
          <cell r="AU98"/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/>
          <cell r="BG98"/>
          <cell r="BH98"/>
          <cell r="BI98"/>
          <cell r="BJ98"/>
          <cell r="BK98"/>
          <cell r="BL98"/>
          <cell r="BM98"/>
          <cell r="BN98"/>
          <cell r="BO98"/>
          <cell r="BP98"/>
          <cell r="BQ98"/>
          <cell r="BR98"/>
          <cell r="BS98"/>
          <cell r="BT98"/>
          <cell r="BU98"/>
          <cell r="BV98"/>
          <cell r="BW98"/>
          <cell r="BX98"/>
          <cell r="BY98"/>
          <cell r="BZ98"/>
          <cell r="CA98"/>
          <cell r="CB98"/>
          <cell r="CC98"/>
          <cell r="CD98"/>
          <cell r="CE98"/>
          <cell r="CF98"/>
          <cell r="CG98"/>
          <cell r="CH98"/>
          <cell r="CI98"/>
          <cell r="CJ98"/>
          <cell r="CK98"/>
          <cell r="CL98"/>
          <cell r="CM98"/>
          <cell r="CN98"/>
          <cell r="CO98"/>
          <cell r="CP98"/>
          <cell r="CQ98"/>
          <cell r="CR98"/>
        </row>
        <row r="99"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/>
          <cell r="S99" t="str">
            <v/>
          </cell>
          <cell r="T99"/>
          <cell r="U99"/>
          <cell r="V99" t="str">
            <v>-</v>
          </cell>
          <cell r="W99"/>
          <cell r="X99"/>
          <cell r="Y99"/>
          <cell r="Z99"/>
          <cell r="AA99"/>
          <cell r="AB99"/>
          <cell r="AC99"/>
          <cell r="AD99"/>
          <cell r="AE99"/>
          <cell r="AF99"/>
          <cell r="AG99"/>
          <cell r="AH99" t="str">
            <v>-</v>
          </cell>
          <cell r="AI99"/>
          <cell r="AJ99"/>
          <cell r="AK99" t="str">
            <v>-</v>
          </cell>
          <cell r="AL99"/>
          <cell r="AM99"/>
          <cell r="AN99" t="str">
            <v>-</v>
          </cell>
          <cell r="AO99"/>
          <cell r="AP99"/>
          <cell r="AQ99"/>
          <cell r="AR99"/>
          <cell r="AS99"/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/>
          <cell r="BG99"/>
          <cell r="BH99"/>
          <cell r="BI99"/>
          <cell r="BJ99"/>
          <cell r="BK99"/>
          <cell r="BL99"/>
          <cell r="BM99"/>
          <cell r="BN99"/>
          <cell r="BO99"/>
          <cell r="BP99"/>
          <cell r="BQ99"/>
          <cell r="BR99"/>
          <cell r="BS99"/>
          <cell r="BT99"/>
          <cell r="BU99"/>
          <cell r="BV99"/>
          <cell r="BW99"/>
          <cell r="BX99"/>
          <cell r="BY99"/>
          <cell r="BZ99"/>
          <cell r="CA99"/>
          <cell r="CB99"/>
          <cell r="CC99"/>
          <cell r="CD99"/>
          <cell r="CE99"/>
          <cell r="CF99"/>
          <cell r="CG99"/>
          <cell r="CH99"/>
          <cell r="CI99"/>
          <cell r="CJ99"/>
          <cell r="CK99"/>
          <cell r="CL99"/>
          <cell r="CM99"/>
          <cell r="CN99"/>
          <cell r="CO99"/>
          <cell r="CP99"/>
          <cell r="CQ99"/>
          <cell r="CR99"/>
        </row>
        <row r="100"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  <cell r="P100"/>
          <cell r="Q100"/>
          <cell r="R100"/>
          <cell r="S100" t="str">
            <v/>
          </cell>
          <cell r="T100"/>
          <cell r="U100"/>
          <cell r="V100" t="str">
            <v>-</v>
          </cell>
          <cell r="W100"/>
          <cell r="X100"/>
          <cell r="Y100"/>
          <cell r="Z100"/>
          <cell r="AA100"/>
          <cell r="AB100"/>
          <cell r="AC100"/>
          <cell r="AD100"/>
          <cell r="AE100"/>
          <cell r="AF100"/>
          <cell r="AG100"/>
          <cell r="AH100" t="str">
            <v>-</v>
          </cell>
          <cell r="AI100"/>
          <cell r="AJ100"/>
          <cell r="AK100" t="str">
            <v>-</v>
          </cell>
          <cell r="AL100"/>
          <cell r="AM100"/>
          <cell r="AN100" t="str">
            <v>-</v>
          </cell>
          <cell r="AO100"/>
          <cell r="AP100"/>
          <cell r="AQ100"/>
          <cell r="AR100"/>
          <cell r="AS100"/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/>
          <cell r="BG100"/>
          <cell r="BH100"/>
          <cell r="BI100"/>
          <cell r="BJ100"/>
          <cell r="BK100"/>
          <cell r="BL100"/>
          <cell r="BM100"/>
          <cell r="BN100"/>
          <cell r="BO100"/>
          <cell r="BP100"/>
          <cell r="BQ100"/>
          <cell r="BR100"/>
          <cell r="BS100"/>
          <cell r="BT100"/>
          <cell r="BU100"/>
          <cell r="BV100"/>
          <cell r="BW100"/>
          <cell r="BX100"/>
          <cell r="BY100"/>
          <cell r="BZ100"/>
          <cell r="CA100"/>
          <cell r="CB100"/>
          <cell r="CC100"/>
          <cell r="CD100"/>
          <cell r="CE100"/>
          <cell r="CF100"/>
          <cell r="CG100"/>
          <cell r="CH100"/>
          <cell r="CI100"/>
          <cell r="CJ100"/>
          <cell r="CK100"/>
          <cell r="CL100"/>
          <cell r="CM100"/>
          <cell r="CN100"/>
          <cell r="CO100"/>
          <cell r="CP100"/>
          <cell r="CQ100"/>
          <cell r="CR100"/>
        </row>
        <row r="101"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 t="str">
            <v/>
          </cell>
          <cell r="T101"/>
          <cell r="U101"/>
          <cell r="V101" t="str">
            <v>-</v>
          </cell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 t="str">
            <v>-</v>
          </cell>
          <cell r="AI101"/>
          <cell r="AJ101"/>
          <cell r="AK101" t="str">
            <v>-</v>
          </cell>
          <cell r="AL101"/>
          <cell r="AM101"/>
          <cell r="AN101" t="str">
            <v>-</v>
          </cell>
          <cell r="AO101"/>
          <cell r="AP101"/>
          <cell r="AQ101"/>
          <cell r="AR101"/>
          <cell r="AS101"/>
          <cell r="AT101"/>
          <cell r="AU101"/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/>
          <cell r="BG101"/>
          <cell r="BH101"/>
          <cell r="BI101"/>
          <cell r="BJ101"/>
          <cell r="BK101"/>
          <cell r="BL101"/>
          <cell r="BM101"/>
          <cell r="BN101"/>
          <cell r="BO101"/>
          <cell r="BP101"/>
          <cell r="BQ101"/>
          <cell r="BR101"/>
          <cell r="BS101"/>
          <cell r="BT101"/>
          <cell r="BU101"/>
          <cell r="BV101"/>
          <cell r="BW101"/>
          <cell r="BX101"/>
          <cell r="BY101"/>
          <cell r="BZ101"/>
          <cell r="CA101"/>
          <cell r="CB101"/>
          <cell r="CC101"/>
          <cell r="CD101"/>
          <cell r="CE101"/>
          <cell r="CF101"/>
          <cell r="CG101"/>
          <cell r="CH101"/>
          <cell r="CI101"/>
          <cell r="CJ101"/>
          <cell r="CK101"/>
          <cell r="CL101"/>
          <cell r="CM101"/>
          <cell r="CN101"/>
          <cell r="CO101"/>
          <cell r="CP101"/>
          <cell r="CQ101"/>
          <cell r="CR101"/>
        </row>
        <row r="102"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 t="str">
            <v/>
          </cell>
          <cell r="T102"/>
          <cell r="U102"/>
          <cell r="V102" t="str">
            <v>-</v>
          </cell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 t="str">
            <v>-</v>
          </cell>
          <cell r="AI102"/>
          <cell r="AJ102"/>
          <cell r="AK102" t="str">
            <v>-</v>
          </cell>
          <cell r="AL102"/>
          <cell r="AM102"/>
          <cell r="AN102" t="str">
            <v>-</v>
          </cell>
          <cell r="AO102"/>
          <cell r="AP102"/>
          <cell r="AQ102"/>
          <cell r="AR102"/>
          <cell r="AS102"/>
          <cell r="AT102"/>
          <cell r="AU102"/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/>
          <cell r="BG102"/>
          <cell r="BH102"/>
          <cell r="BI102"/>
          <cell r="BJ102"/>
          <cell r="BK102"/>
          <cell r="BL102"/>
          <cell r="BM102"/>
          <cell r="BN102"/>
          <cell r="BO102"/>
          <cell r="BP102"/>
          <cell r="BQ102"/>
          <cell r="BR102"/>
          <cell r="BS102"/>
          <cell r="BT102"/>
          <cell r="BU102"/>
          <cell r="BV102"/>
          <cell r="BW102"/>
          <cell r="BX102"/>
          <cell r="BY102"/>
          <cell r="BZ102"/>
          <cell r="CA102"/>
          <cell r="CB102"/>
          <cell r="CC102"/>
          <cell r="CD102"/>
          <cell r="CE102"/>
          <cell r="CF102"/>
          <cell r="CG102"/>
          <cell r="CH102"/>
          <cell r="CI102"/>
          <cell r="CJ102"/>
          <cell r="CK102"/>
          <cell r="CL102"/>
          <cell r="CM102"/>
          <cell r="CN102"/>
          <cell r="CO102"/>
          <cell r="CP102"/>
          <cell r="CQ102"/>
          <cell r="CR102"/>
        </row>
        <row r="103"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 t="str">
            <v/>
          </cell>
          <cell r="T103"/>
          <cell r="U103"/>
          <cell r="V103" t="str">
            <v>-</v>
          </cell>
          <cell r="W103"/>
          <cell r="X103"/>
          <cell r="Y103"/>
          <cell r="Z103"/>
          <cell r="AA103"/>
          <cell r="AB103"/>
          <cell r="AC103"/>
          <cell r="AD103"/>
          <cell r="AE103"/>
          <cell r="AF103"/>
          <cell r="AG103"/>
          <cell r="AH103" t="str">
            <v>-</v>
          </cell>
          <cell r="AI103"/>
          <cell r="AJ103"/>
          <cell r="AK103" t="str">
            <v>-</v>
          </cell>
          <cell r="AL103"/>
          <cell r="AM103"/>
          <cell r="AN103" t="str">
            <v>-</v>
          </cell>
          <cell r="AO103"/>
          <cell r="AP103"/>
          <cell r="AQ103"/>
          <cell r="AR103"/>
          <cell r="AS103"/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/>
          <cell r="BG103"/>
          <cell r="BH103"/>
          <cell r="BI103"/>
          <cell r="BJ103"/>
          <cell r="BK103"/>
          <cell r="BL103"/>
          <cell r="BM103"/>
          <cell r="BN103"/>
          <cell r="BO103"/>
          <cell r="BP103"/>
          <cell r="BQ103"/>
          <cell r="BR103"/>
          <cell r="BS103"/>
          <cell r="BT103"/>
          <cell r="BU103"/>
          <cell r="BV103"/>
          <cell r="BW103"/>
          <cell r="BX103"/>
          <cell r="BY103"/>
          <cell r="BZ103"/>
          <cell r="CA103"/>
          <cell r="CB103"/>
          <cell r="CC103"/>
          <cell r="CD103"/>
          <cell r="CE103"/>
          <cell r="CF103"/>
          <cell r="CG103"/>
          <cell r="CH103"/>
          <cell r="CI103"/>
          <cell r="CJ103"/>
          <cell r="CK103"/>
          <cell r="CL103"/>
          <cell r="CM103"/>
          <cell r="CN103"/>
          <cell r="CO103"/>
          <cell r="CP103"/>
          <cell r="CQ103"/>
          <cell r="CR103"/>
        </row>
        <row r="104"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 t="str">
            <v/>
          </cell>
          <cell r="T104"/>
          <cell r="U104"/>
          <cell r="V104" t="str">
            <v>-</v>
          </cell>
          <cell r="W104"/>
          <cell r="X104"/>
          <cell r="Y104"/>
          <cell r="Z104"/>
          <cell r="AA104"/>
          <cell r="AB104"/>
          <cell r="AC104"/>
          <cell r="AD104"/>
          <cell r="AE104"/>
          <cell r="AF104"/>
          <cell r="AG104"/>
          <cell r="AH104" t="str">
            <v>-</v>
          </cell>
          <cell r="AI104"/>
          <cell r="AJ104"/>
          <cell r="AK104" t="str">
            <v>-</v>
          </cell>
          <cell r="AL104"/>
          <cell r="AM104"/>
          <cell r="AN104" t="str">
            <v>-</v>
          </cell>
          <cell r="AO104"/>
          <cell r="AP104"/>
          <cell r="AQ104"/>
          <cell r="AR104"/>
          <cell r="AS104"/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/>
          <cell r="BG104"/>
          <cell r="BH104"/>
          <cell r="BI104"/>
          <cell r="BJ104"/>
          <cell r="BK104"/>
          <cell r="BL104"/>
          <cell r="BM104"/>
          <cell r="BN104"/>
          <cell r="BO104"/>
          <cell r="BP104"/>
          <cell r="BQ104"/>
          <cell r="BR104"/>
          <cell r="BS104"/>
          <cell r="BT104"/>
          <cell r="BU104"/>
          <cell r="BV104"/>
          <cell r="BW104"/>
          <cell r="BX104"/>
          <cell r="BY104"/>
          <cell r="BZ104"/>
          <cell r="CA104"/>
          <cell r="CB104"/>
          <cell r="CC104"/>
          <cell r="CD104"/>
          <cell r="CE104"/>
          <cell r="CF104"/>
          <cell r="CG104"/>
          <cell r="CH104"/>
          <cell r="CI104"/>
          <cell r="CJ104"/>
          <cell r="CK104"/>
          <cell r="CL104"/>
          <cell r="CM104"/>
          <cell r="CN104"/>
          <cell r="CO104"/>
          <cell r="CP104"/>
          <cell r="CQ104"/>
          <cell r="CR104"/>
        </row>
        <row r="105"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 t="str">
            <v/>
          </cell>
          <cell r="T105"/>
          <cell r="U105"/>
          <cell r="V105" t="str">
            <v>-</v>
          </cell>
          <cell r="W105"/>
          <cell r="X105"/>
          <cell r="Y105"/>
          <cell r="Z105"/>
          <cell r="AA105"/>
          <cell r="AB105"/>
          <cell r="AC105"/>
          <cell r="AD105"/>
          <cell r="AE105"/>
          <cell r="AF105"/>
          <cell r="AG105"/>
          <cell r="AH105" t="str">
            <v>-</v>
          </cell>
          <cell r="AI105"/>
          <cell r="AJ105"/>
          <cell r="AK105" t="str">
            <v>-</v>
          </cell>
          <cell r="AL105"/>
          <cell r="AM105"/>
          <cell r="AN105" t="str">
            <v>-</v>
          </cell>
          <cell r="AO105"/>
          <cell r="AP105"/>
          <cell r="AQ105"/>
          <cell r="AR105"/>
          <cell r="AS105"/>
          <cell r="AT105"/>
          <cell r="AU105"/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/>
          <cell r="BG105"/>
          <cell r="BH105"/>
          <cell r="BI105"/>
          <cell r="BJ105"/>
          <cell r="BK105"/>
          <cell r="BL105"/>
          <cell r="BM105"/>
          <cell r="BN105"/>
          <cell r="BO105"/>
          <cell r="BP105"/>
          <cell r="BQ105"/>
          <cell r="BR105"/>
          <cell r="BS105"/>
          <cell r="BT105"/>
          <cell r="BU105"/>
          <cell r="BV105"/>
          <cell r="BW105"/>
          <cell r="BX105"/>
          <cell r="BY105"/>
          <cell r="BZ105"/>
          <cell r="CA105"/>
          <cell r="CB105"/>
          <cell r="CC105"/>
          <cell r="CD105"/>
          <cell r="CE105"/>
          <cell r="CF105"/>
          <cell r="CG105"/>
          <cell r="CH105"/>
          <cell r="CI105"/>
          <cell r="CJ105"/>
          <cell r="CK105"/>
          <cell r="CL105"/>
          <cell r="CM105"/>
          <cell r="CN105"/>
          <cell r="CO105"/>
          <cell r="CP105"/>
          <cell r="CQ105"/>
          <cell r="CR105"/>
        </row>
        <row r="106"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 t="str">
            <v/>
          </cell>
          <cell r="T106"/>
          <cell r="U106"/>
          <cell r="V106" t="str">
            <v>-</v>
          </cell>
          <cell r="W106"/>
          <cell r="X106"/>
          <cell r="Y106"/>
          <cell r="Z106"/>
          <cell r="AA106"/>
          <cell r="AB106"/>
          <cell r="AC106"/>
          <cell r="AD106"/>
          <cell r="AE106"/>
          <cell r="AF106"/>
          <cell r="AG106"/>
          <cell r="AH106" t="str">
            <v>-</v>
          </cell>
          <cell r="AI106"/>
          <cell r="AJ106"/>
          <cell r="AK106" t="str">
            <v>-</v>
          </cell>
          <cell r="AL106"/>
          <cell r="AM106"/>
          <cell r="AN106" t="str">
            <v>-</v>
          </cell>
          <cell r="AO106"/>
          <cell r="AP106"/>
          <cell r="AQ106"/>
          <cell r="AR106"/>
          <cell r="AS106"/>
          <cell r="AT106"/>
          <cell r="AU106"/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/>
          <cell r="BG106"/>
          <cell r="BH106"/>
          <cell r="BI106"/>
          <cell r="BJ106"/>
          <cell r="BK106"/>
          <cell r="BL106"/>
          <cell r="BM106"/>
          <cell r="BN106"/>
          <cell r="BO106"/>
          <cell r="BP106"/>
          <cell r="BQ106"/>
          <cell r="BR106"/>
          <cell r="BS106"/>
          <cell r="BT106"/>
          <cell r="BU106"/>
          <cell r="BV106"/>
          <cell r="BW106"/>
          <cell r="BX106"/>
          <cell r="BY106"/>
          <cell r="BZ106"/>
          <cell r="CA106"/>
          <cell r="CB106"/>
          <cell r="CC106"/>
          <cell r="CD106"/>
          <cell r="CE106"/>
          <cell r="CF106"/>
          <cell r="CG106"/>
          <cell r="CH106"/>
          <cell r="CI106"/>
          <cell r="CJ106"/>
          <cell r="CK106"/>
          <cell r="CL106"/>
          <cell r="CM106"/>
          <cell r="CN106"/>
          <cell r="CO106"/>
          <cell r="CP106"/>
          <cell r="CQ106"/>
          <cell r="CR106"/>
        </row>
        <row r="107"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 t="str">
            <v/>
          </cell>
          <cell r="T107"/>
          <cell r="U107"/>
          <cell r="V107" t="str">
            <v>-</v>
          </cell>
          <cell r="W107"/>
          <cell r="X107"/>
          <cell r="Y107"/>
          <cell r="Z107"/>
          <cell r="AA107"/>
          <cell r="AB107"/>
          <cell r="AC107"/>
          <cell r="AD107"/>
          <cell r="AE107"/>
          <cell r="AF107"/>
          <cell r="AG107"/>
          <cell r="AH107" t="str">
            <v>-</v>
          </cell>
          <cell r="AI107"/>
          <cell r="AJ107"/>
          <cell r="AK107" t="str">
            <v>-</v>
          </cell>
          <cell r="AL107"/>
          <cell r="AM107"/>
          <cell r="AN107" t="str">
            <v>-</v>
          </cell>
          <cell r="AO107"/>
          <cell r="AP107"/>
          <cell r="AQ107"/>
          <cell r="AR107"/>
          <cell r="AS107"/>
          <cell r="AT107"/>
          <cell r="AU107"/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/>
          <cell r="BG107"/>
          <cell r="BH107"/>
          <cell r="BI107"/>
          <cell r="BJ107"/>
          <cell r="BK107"/>
          <cell r="BL107"/>
          <cell r="BM107"/>
          <cell r="BN107"/>
          <cell r="BO107"/>
          <cell r="BP107"/>
          <cell r="BQ107"/>
          <cell r="BR107"/>
          <cell r="BS107"/>
          <cell r="BT107"/>
          <cell r="BU107"/>
          <cell r="BV107"/>
          <cell r="BW107"/>
          <cell r="BX107"/>
          <cell r="BY107"/>
          <cell r="BZ107"/>
          <cell r="CA107"/>
          <cell r="CB107"/>
          <cell r="CC107"/>
          <cell r="CD107"/>
          <cell r="CE107"/>
          <cell r="CF107"/>
          <cell r="CG107"/>
          <cell r="CH107"/>
          <cell r="CI107"/>
          <cell r="CJ107"/>
          <cell r="CK107"/>
          <cell r="CL107"/>
          <cell r="CM107"/>
          <cell r="CN107"/>
          <cell r="CO107"/>
          <cell r="CP107"/>
          <cell r="CQ107"/>
          <cell r="CR107"/>
        </row>
        <row r="108"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  <cell r="P108"/>
          <cell r="Q108"/>
          <cell r="R108"/>
          <cell r="S108" t="str">
            <v/>
          </cell>
          <cell r="T108"/>
          <cell r="U108"/>
          <cell r="V108" t="str">
            <v>-</v>
          </cell>
          <cell r="W108"/>
          <cell r="X108"/>
          <cell r="Y108"/>
          <cell r="Z108"/>
          <cell r="AA108"/>
          <cell r="AB108"/>
          <cell r="AC108"/>
          <cell r="AD108"/>
          <cell r="AE108"/>
          <cell r="AF108"/>
          <cell r="AG108"/>
          <cell r="AH108" t="str">
            <v>-</v>
          </cell>
          <cell r="AI108"/>
          <cell r="AJ108"/>
          <cell r="AK108" t="str">
            <v>-</v>
          </cell>
          <cell r="AL108"/>
          <cell r="AM108"/>
          <cell r="AN108" t="str">
            <v>-</v>
          </cell>
          <cell r="AO108"/>
          <cell r="AP108"/>
          <cell r="AQ108"/>
          <cell r="AR108"/>
          <cell r="AS108"/>
          <cell r="AT108"/>
          <cell r="AU108"/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/>
          <cell r="BG108"/>
          <cell r="BH108"/>
          <cell r="BI108"/>
          <cell r="BJ108"/>
          <cell r="BK108"/>
          <cell r="BL108"/>
          <cell r="BM108"/>
          <cell r="BN108"/>
          <cell r="BO108"/>
          <cell r="BP108"/>
          <cell r="BQ108"/>
          <cell r="BR108"/>
          <cell r="BS108"/>
          <cell r="BT108"/>
          <cell r="BU108"/>
          <cell r="BV108"/>
          <cell r="BW108"/>
          <cell r="BX108"/>
          <cell r="BY108"/>
          <cell r="BZ108"/>
          <cell r="CA108"/>
          <cell r="CB108"/>
          <cell r="CC108"/>
          <cell r="CD108"/>
          <cell r="CE108"/>
          <cell r="CF108"/>
          <cell r="CG108"/>
          <cell r="CH108"/>
          <cell r="CI108"/>
          <cell r="CJ108"/>
          <cell r="CK108"/>
          <cell r="CL108"/>
          <cell r="CM108"/>
          <cell r="CN108"/>
          <cell r="CO108"/>
          <cell r="CP108"/>
          <cell r="CQ108"/>
          <cell r="CR108"/>
        </row>
        <row r="109"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 t="str">
            <v/>
          </cell>
          <cell r="T109"/>
          <cell r="U109"/>
          <cell r="V109" t="str">
            <v>-</v>
          </cell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 t="str">
            <v>-</v>
          </cell>
          <cell r="AI109"/>
          <cell r="AJ109"/>
          <cell r="AK109" t="str">
            <v>-</v>
          </cell>
          <cell r="AL109"/>
          <cell r="AM109"/>
          <cell r="AN109" t="str">
            <v>-</v>
          </cell>
          <cell r="AO109"/>
          <cell r="AP109"/>
          <cell r="AQ109"/>
          <cell r="AR109"/>
          <cell r="AS109"/>
          <cell r="AT109"/>
          <cell r="AU109"/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/>
          <cell r="BG109"/>
          <cell r="BH109"/>
          <cell r="BI109"/>
          <cell r="BJ109"/>
          <cell r="BK109"/>
          <cell r="BL109"/>
          <cell r="BM109"/>
          <cell r="BN109"/>
          <cell r="BO109"/>
          <cell r="BP109"/>
          <cell r="BQ109"/>
          <cell r="BR109"/>
          <cell r="BS109"/>
          <cell r="BT109"/>
          <cell r="BU109"/>
          <cell r="BV109"/>
          <cell r="BW109"/>
          <cell r="BX109"/>
          <cell r="BY109"/>
          <cell r="BZ109"/>
          <cell r="CA109"/>
          <cell r="CB109"/>
          <cell r="CC109"/>
          <cell r="CD109"/>
          <cell r="CE109"/>
          <cell r="CF109"/>
          <cell r="CG109"/>
          <cell r="CH109"/>
          <cell r="CI109"/>
          <cell r="CJ109"/>
          <cell r="CK109"/>
          <cell r="CL109"/>
          <cell r="CM109"/>
          <cell r="CN109"/>
          <cell r="CO109"/>
          <cell r="CP109"/>
          <cell r="CQ109"/>
          <cell r="CR109"/>
        </row>
        <row r="110"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 t="str">
            <v/>
          </cell>
          <cell r="T110"/>
          <cell r="U110"/>
          <cell r="V110" t="str">
            <v>-</v>
          </cell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 t="str">
            <v>-</v>
          </cell>
          <cell r="AI110"/>
          <cell r="AJ110"/>
          <cell r="AK110" t="str">
            <v>-</v>
          </cell>
          <cell r="AL110"/>
          <cell r="AM110"/>
          <cell r="AN110" t="str">
            <v>-</v>
          </cell>
          <cell r="AO110"/>
          <cell r="AP110"/>
          <cell r="AQ110"/>
          <cell r="AR110"/>
          <cell r="AS110"/>
          <cell r="AT110"/>
          <cell r="AU110"/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/>
          <cell r="BG110"/>
          <cell r="BH110"/>
          <cell r="BI110"/>
          <cell r="BJ110"/>
          <cell r="BK110"/>
          <cell r="BL110"/>
          <cell r="BM110"/>
          <cell r="BN110"/>
          <cell r="BO110"/>
          <cell r="BP110"/>
          <cell r="BQ110"/>
          <cell r="BR110"/>
          <cell r="BS110"/>
          <cell r="BT110"/>
          <cell r="BU110"/>
          <cell r="BV110"/>
          <cell r="BW110"/>
          <cell r="BX110"/>
          <cell r="BY110"/>
          <cell r="BZ110"/>
          <cell r="CA110"/>
          <cell r="CB110"/>
          <cell r="CC110"/>
          <cell r="CD110"/>
          <cell r="CE110"/>
          <cell r="CF110"/>
          <cell r="CG110"/>
          <cell r="CH110"/>
          <cell r="CI110"/>
          <cell r="CJ110"/>
          <cell r="CK110"/>
          <cell r="CL110"/>
          <cell r="CM110"/>
          <cell r="CN110"/>
          <cell r="CO110"/>
          <cell r="CP110"/>
          <cell r="CQ110"/>
          <cell r="CR110"/>
        </row>
        <row r="111"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 t="str">
            <v/>
          </cell>
          <cell r="T111"/>
          <cell r="U111"/>
          <cell r="V111" t="str">
            <v>-</v>
          </cell>
          <cell r="W111"/>
          <cell r="X111"/>
          <cell r="Y111"/>
          <cell r="Z111"/>
          <cell r="AA111"/>
          <cell r="AB111"/>
          <cell r="AC111"/>
          <cell r="AD111"/>
          <cell r="AE111"/>
          <cell r="AF111"/>
          <cell r="AG111"/>
          <cell r="AH111" t="str">
            <v>-</v>
          </cell>
          <cell r="AI111"/>
          <cell r="AJ111"/>
          <cell r="AK111" t="str">
            <v>-</v>
          </cell>
          <cell r="AL111"/>
          <cell r="AM111"/>
          <cell r="AN111" t="str">
            <v>-</v>
          </cell>
          <cell r="AO111"/>
          <cell r="AP111"/>
          <cell r="AQ111"/>
          <cell r="AR111"/>
          <cell r="AS111"/>
          <cell r="AT111"/>
          <cell r="AU111"/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/>
          <cell r="BG111"/>
          <cell r="BH111"/>
          <cell r="BI111"/>
          <cell r="BJ111"/>
          <cell r="BK111"/>
          <cell r="BL111"/>
          <cell r="BM111"/>
          <cell r="BN111"/>
          <cell r="BO111"/>
          <cell r="BP111"/>
          <cell r="BQ111"/>
          <cell r="BR111"/>
          <cell r="BS111"/>
          <cell r="BT111"/>
          <cell r="BU111"/>
          <cell r="BV111"/>
          <cell r="BW111"/>
          <cell r="BX111"/>
          <cell r="BY111"/>
          <cell r="BZ111"/>
          <cell r="CA111"/>
          <cell r="CB111"/>
          <cell r="CC111"/>
          <cell r="CD111"/>
          <cell r="CE111"/>
          <cell r="CF111"/>
          <cell r="CG111"/>
          <cell r="CH111"/>
          <cell r="CI111"/>
          <cell r="CJ111"/>
          <cell r="CK111"/>
          <cell r="CL111"/>
          <cell r="CM111"/>
          <cell r="CN111"/>
          <cell r="CO111"/>
          <cell r="CP111"/>
          <cell r="CQ111"/>
          <cell r="CR111"/>
        </row>
        <row r="112"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 t="str">
            <v/>
          </cell>
          <cell r="T112"/>
          <cell r="U112"/>
          <cell r="V112" t="str">
            <v>-</v>
          </cell>
          <cell r="W112"/>
          <cell r="X112"/>
          <cell r="Y112"/>
          <cell r="Z112"/>
          <cell r="AA112"/>
          <cell r="AB112"/>
          <cell r="AC112"/>
          <cell r="AD112"/>
          <cell r="AE112"/>
          <cell r="AF112"/>
          <cell r="AG112"/>
          <cell r="AH112" t="str">
            <v>-</v>
          </cell>
          <cell r="AI112"/>
          <cell r="AJ112"/>
          <cell r="AK112" t="str">
            <v>-</v>
          </cell>
          <cell r="AL112"/>
          <cell r="AM112"/>
          <cell r="AN112" t="str">
            <v>-</v>
          </cell>
          <cell r="AO112"/>
          <cell r="AP112"/>
          <cell r="AQ112"/>
          <cell r="AR112"/>
          <cell r="AS112"/>
          <cell r="AT112"/>
          <cell r="AU112"/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/>
          <cell r="BG112"/>
          <cell r="BH112"/>
          <cell r="BI112"/>
          <cell r="BJ112"/>
          <cell r="BK112"/>
          <cell r="BL112"/>
          <cell r="BM112"/>
          <cell r="BN112"/>
          <cell r="BO112"/>
          <cell r="BP112"/>
          <cell r="BQ112"/>
          <cell r="BR112"/>
          <cell r="BS112"/>
          <cell r="BT112"/>
          <cell r="BU112"/>
          <cell r="BV112"/>
          <cell r="BW112"/>
          <cell r="BX112"/>
          <cell r="BY112"/>
          <cell r="BZ112"/>
          <cell r="CA112"/>
          <cell r="CB112"/>
          <cell r="CC112"/>
          <cell r="CD112"/>
          <cell r="CE112"/>
          <cell r="CF112"/>
          <cell r="CG112"/>
          <cell r="CH112"/>
          <cell r="CI112"/>
          <cell r="CJ112"/>
          <cell r="CK112"/>
          <cell r="CL112"/>
          <cell r="CM112"/>
          <cell r="CN112"/>
          <cell r="CO112"/>
          <cell r="CP112"/>
          <cell r="CQ112"/>
          <cell r="CR112"/>
        </row>
        <row r="113"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 t="str">
            <v/>
          </cell>
          <cell r="T113"/>
          <cell r="U113"/>
          <cell r="V113" t="str">
            <v>-</v>
          </cell>
          <cell r="W113"/>
          <cell r="X113"/>
          <cell r="Y113"/>
          <cell r="Z113"/>
          <cell r="AA113"/>
          <cell r="AB113"/>
          <cell r="AC113"/>
          <cell r="AD113"/>
          <cell r="AE113"/>
          <cell r="AF113"/>
          <cell r="AG113"/>
          <cell r="AH113" t="str">
            <v>-</v>
          </cell>
          <cell r="AI113"/>
          <cell r="AJ113"/>
          <cell r="AK113" t="str">
            <v>-</v>
          </cell>
          <cell r="AL113"/>
          <cell r="AM113"/>
          <cell r="AN113" t="str">
            <v>-</v>
          </cell>
          <cell r="AO113"/>
          <cell r="AP113"/>
          <cell r="AQ113"/>
          <cell r="AR113"/>
          <cell r="AS113"/>
          <cell r="AT113"/>
          <cell r="AU113"/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/>
          <cell r="BG113"/>
          <cell r="BH113"/>
          <cell r="BI113"/>
          <cell r="BJ113"/>
          <cell r="BK113"/>
          <cell r="BL113"/>
          <cell r="BM113"/>
          <cell r="BN113"/>
          <cell r="BO113"/>
          <cell r="BP113"/>
          <cell r="BQ113"/>
          <cell r="BR113"/>
          <cell r="BS113"/>
          <cell r="BT113"/>
          <cell r="BU113"/>
          <cell r="BV113"/>
          <cell r="BW113"/>
          <cell r="BX113"/>
          <cell r="BY113"/>
          <cell r="BZ113"/>
          <cell r="CA113"/>
          <cell r="CB113"/>
          <cell r="CC113"/>
          <cell r="CD113"/>
          <cell r="CE113"/>
          <cell r="CF113"/>
          <cell r="CG113"/>
          <cell r="CH113"/>
          <cell r="CI113"/>
          <cell r="CJ113"/>
          <cell r="CK113"/>
          <cell r="CL113"/>
          <cell r="CM113"/>
          <cell r="CN113"/>
          <cell r="CO113"/>
          <cell r="CP113"/>
          <cell r="CQ113"/>
          <cell r="CR113"/>
        </row>
        <row r="114"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 t="str">
            <v/>
          </cell>
          <cell r="T114"/>
          <cell r="U114"/>
          <cell r="V114" t="str">
            <v>-</v>
          </cell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 t="str">
            <v>-</v>
          </cell>
          <cell r="AI114"/>
          <cell r="AJ114"/>
          <cell r="AK114" t="str">
            <v>-</v>
          </cell>
          <cell r="AL114"/>
          <cell r="AM114"/>
          <cell r="AN114" t="str">
            <v>-</v>
          </cell>
          <cell r="AO114"/>
          <cell r="AP114"/>
          <cell r="AQ114"/>
          <cell r="AR114"/>
          <cell r="AS114"/>
          <cell r="AT114"/>
          <cell r="AU114"/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/>
          <cell r="BG114"/>
          <cell r="BH114"/>
          <cell r="BI114"/>
          <cell r="BJ114"/>
          <cell r="BK114"/>
          <cell r="BL114"/>
          <cell r="BM114"/>
          <cell r="BN114"/>
          <cell r="BO114"/>
          <cell r="BP114"/>
          <cell r="BQ114"/>
          <cell r="BR114"/>
          <cell r="BS114"/>
          <cell r="BT114"/>
          <cell r="BU114"/>
          <cell r="BV114"/>
          <cell r="BW114"/>
          <cell r="BX114"/>
          <cell r="BY114"/>
          <cell r="BZ114"/>
          <cell r="CA114"/>
          <cell r="CB114"/>
          <cell r="CC114"/>
          <cell r="CD114"/>
          <cell r="CE114"/>
          <cell r="CF114"/>
          <cell r="CG114"/>
          <cell r="CH114"/>
          <cell r="CI114"/>
          <cell r="CJ114"/>
          <cell r="CK114"/>
          <cell r="CL114"/>
          <cell r="CM114"/>
          <cell r="CN114"/>
          <cell r="CO114"/>
          <cell r="CP114"/>
          <cell r="CQ114"/>
          <cell r="CR114"/>
        </row>
        <row r="115"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 t="str">
            <v/>
          </cell>
          <cell r="T115"/>
          <cell r="U115"/>
          <cell r="V115" t="str">
            <v>-</v>
          </cell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 t="str">
            <v>-</v>
          </cell>
          <cell r="AI115"/>
          <cell r="AJ115"/>
          <cell r="AK115" t="str">
            <v>-</v>
          </cell>
          <cell r="AL115"/>
          <cell r="AM115"/>
          <cell r="AN115" t="str">
            <v>-</v>
          </cell>
          <cell r="AO115"/>
          <cell r="AP115"/>
          <cell r="AQ115"/>
          <cell r="AR115"/>
          <cell r="AS115"/>
          <cell r="AT115"/>
          <cell r="AU115"/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/>
          <cell r="BG115"/>
          <cell r="BH115"/>
          <cell r="BI115"/>
          <cell r="BJ115"/>
          <cell r="BK115"/>
          <cell r="BL115"/>
          <cell r="BM115"/>
          <cell r="BN115"/>
          <cell r="BO115"/>
          <cell r="BP115"/>
          <cell r="BQ115"/>
          <cell r="BR115"/>
          <cell r="BS115"/>
          <cell r="BT115"/>
          <cell r="BU115"/>
          <cell r="BV115"/>
          <cell r="BW115"/>
          <cell r="BX115"/>
          <cell r="BY115"/>
          <cell r="BZ115"/>
          <cell r="CA115"/>
          <cell r="CB115"/>
          <cell r="CC115"/>
          <cell r="CD115"/>
          <cell r="CE115"/>
          <cell r="CF115"/>
          <cell r="CG115"/>
          <cell r="CH115"/>
          <cell r="CI115"/>
          <cell r="CJ115"/>
          <cell r="CK115"/>
          <cell r="CL115"/>
          <cell r="CM115"/>
          <cell r="CN115"/>
          <cell r="CO115"/>
          <cell r="CP115"/>
          <cell r="CQ115"/>
          <cell r="CR115"/>
        </row>
        <row r="116"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 t="str">
            <v/>
          </cell>
          <cell r="T116"/>
          <cell r="U116"/>
          <cell r="V116" t="str">
            <v>-</v>
          </cell>
          <cell r="W116"/>
          <cell r="X116"/>
          <cell r="Y116"/>
          <cell r="Z116"/>
          <cell r="AA116"/>
          <cell r="AB116"/>
          <cell r="AC116"/>
          <cell r="AD116"/>
          <cell r="AE116"/>
          <cell r="AF116"/>
          <cell r="AG116"/>
          <cell r="AH116" t="str">
            <v>-</v>
          </cell>
          <cell r="AI116"/>
          <cell r="AJ116"/>
          <cell r="AK116" t="str">
            <v>-</v>
          </cell>
          <cell r="AL116"/>
          <cell r="AM116"/>
          <cell r="AN116" t="str">
            <v>-</v>
          </cell>
          <cell r="AO116"/>
          <cell r="AP116"/>
          <cell r="AQ116"/>
          <cell r="AR116"/>
          <cell r="AS116"/>
          <cell r="AT116"/>
          <cell r="AU116"/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/>
          <cell r="BG116"/>
          <cell r="BH116"/>
          <cell r="BI116"/>
          <cell r="BJ116"/>
          <cell r="BK116"/>
          <cell r="BL116"/>
          <cell r="BM116"/>
          <cell r="BN116"/>
          <cell r="BO116"/>
          <cell r="BP116"/>
          <cell r="BQ116"/>
          <cell r="BR116"/>
          <cell r="BS116"/>
          <cell r="BT116"/>
          <cell r="BU116"/>
          <cell r="BV116"/>
          <cell r="BW116"/>
          <cell r="BX116"/>
          <cell r="BY116"/>
          <cell r="BZ116"/>
          <cell r="CA116"/>
          <cell r="CB116"/>
          <cell r="CC116"/>
          <cell r="CD116"/>
          <cell r="CE116"/>
          <cell r="CF116"/>
          <cell r="CG116"/>
          <cell r="CH116"/>
          <cell r="CI116"/>
          <cell r="CJ116"/>
          <cell r="CK116"/>
          <cell r="CL116"/>
          <cell r="CM116"/>
          <cell r="CN116"/>
          <cell r="CO116"/>
          <cell r="CP116"/>
          <cell r="CQ116"/>
          <cell r="CR116"/>
        </row>
        <row r="117"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 t="str">
            <v/>
          </cell>
          <cell r="T117"/>
          <cell r="U117"/>
          <cell r="V117" t="str">
            <v>-</v>
          </cell>
          <cell r="W117"/>
          <cell r="X117"/>
          <cell r="Y117"/>
          <cell r="Z117"/>
          <cell r="AA117"/>
          <cell r="AB117"/>
          <cell r="AC117"/>
          <cell r="AD117"/>
          <cell r="AE117"/>
          <cell r="AF117"/>
          <cell r="AG117"/>
          <cell r="AH117" t="str">
            <v>-</v>
          </cell>
          <cell r="AI117"/>
          <cell r="AJ117"/>
          <cell r="AK117" t="str">
            <v>-</v>
          </cell>
          <cell r="AL117"/>
          <cell r="AM117"/>
          <cell r="AN117" t="str">
            <v>-</v>
          </cell>
          <cell r="AO117"/>
          <cell r="AP117"/>
          <cell r="AQ117"/>
          <cell r="AR117"/>
          <cell r="AS117"/>
          <cell r="AT117"/>
          <cell r="AU117"/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/>
          <cell r="BG117"/>
          <cell r="BH117"/>
          <cell r="BI117"/>
          <cell r="BJ117"/>
          <cell r="BK117"/>
          <cell r="BL117"/>
          <cell r="BM117"/>
          <cell r="BN117"/>
          <cell r="BO117"/>
          <cell r="BP117"/>
          <cell r="BQ117"/>
          <cell r="BR117"/>
          <cell r="BS117"/>
          <cell r="BT117"/>
          <cell r="BU117"/>
          <cell r="BV117"/>
          <cell r="BW117"/>
          <cell r="BX117"/>
          <cell r="BY117"/>
          <cell r="BZ117"/>
          <cell r="CA117"/>
          <cell r="CB117"/>
          <cell r="CC117"/>
          <cell r="CD117"/>
          <cell r="CE117"/>
          <cell r="CF117"/>
          <cell r="CG117"/>
          <cell r="CH117"/>
          <cell r="CI117"/>
          <cell r="CJ117"/>
          <cell r="CK117"/>
          <cell r="CL117"/>
          <cell r="CM117"/>
          <cell r="CN117"/>
          <cell r="CO117"/>
          <cell r="CP117"/>
          <cell r="CQ117"/>
          <cell r="CR117"/>
        </row>
        <row r="118"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 t="str">
            <v/>
          </cell>
          <cell r="T118"/>
          <cell r="U118"/>
          <cell r="V118" t="str">
            <v>-</v>
          </cell>
          <cell r="W118"/>
          <cell r="X118"/>
          <cell r="Y118"/>
          <cell r="Z118"/>
          <cell r="AA118"/>
          <cell r="AB118"/>
          <cell r="AC118"/>
          <cell r="AD118"/>
          <cell r="AE118"/>
          <cell r="AF118"/>
          <cell r="AG118"/>
          <cell r="AH118" t="str">
            <v>-</v>
          </cell>
          <cell r="AI118"/>
          <cell r="AJ118"/>
          <cell r="AK118" t="str">
            <v>-</v>
          </cell>
          <cell r="AL118"/>
          <cell r="AM118"/>
          <cell r="AN118" t="str">
            <v>-</v>
          </cell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/>
          <cell r="BG118"/>
          <cell r="BH118"/>
          <cell r="BI118"/>
          <cell r="BJ118"/>
          <cell r="BK118"/>
          <cell r="BL118"/>
          <cell r="BM118"/>
          <cell r="BN118"/>
          <cell r="BO118"/>
          <cell r="BP118"/>
          <cell r="BQ118"/>
          <cell r="BR118"/>
          <cell r="BS118"/>
          <cell r="BT118"/>
          <cell r="BU118"/>
          <cell r="BV118"/>
          <cell r="BW118"/>
          <cell r="BX118"/>
          <cell r="BY118"/>
          <cell r="BZ118"/>
          <cell r="CA118"/>
          <cell r="CB118"/>
          <cell r="CC118"/>
          <cell r="CD118"/>
          <cell r="CE118"/>
          <cell r="CF118"/>
          <cell r="CG118"/>
          <cell r="CH118"/>
          <cell r="CI118"/>
          <cell r="CJ118"/>
          <cell r="CK118"/>
          <cell r="CL118"/>
          <cell r="CM118"/>
          <cell r="CN118"/>
          <cell r="CO118"/>
          <cell r="CP118"/>
          <cell r="CQ118"/>
          <cell r="CR118"/>
        </row>
        <row r="119"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 t="str">
            <v/>
          </cell>
          <cell r="T119"/>
          <cell r="U119"/>
          <cell r="V119" t="str">
            <v>-</v>
          </cell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 t="str">
            <v>-</v>
          </cell>
          <cell r="AI119"/>
          <cell r="AJ119"/>
          <cell r="AK119" t="str">
            <v>-</v>
          </cell>
          <cell r="AL119"/>
          <cell r="AM119"/>
          <cell r="AN119" t="str">
            <v>-</v>
          </cell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/>
          <cell r="BG119"/>
          <cell r="BH119"/>
          <cell r="BI119"/>
          <cell r="BJ119"/>
          <cell r="BK119"/>
          <cell r="BL119"/>
          <cell r="BM119"/>
          <cell r="BN119"/>
          <cell r="BO119"/>
          <cell r="BP119"/>
          <cell r="BQ119"/>
          <cell r="BR119"/>
          <cell r="BS119"/>
          <cell r="BT119"/>
          <cell r="BU119"/>
          <cell r="BV119"/>
          <cell r="BW119"/>
          <cell r="BX119"/>
          <cell r="BY119"/>
          <cell r="BZ119"/>
          <cell r="CA119"/>
          <cell r="CB119"/>
          <cell r="CC119"/>
          <cell r="CD119"/>
          <cell r="CE119"/>
          <cell r="CF119"/>
          <cell r="CG119"/>
          <cell r="CH119"/>
          <cell r="CI119"/>
          <cell r="CJ119"/>
          <cell r="CK119"/>
          <cell r="CL119"/>
          <cell r="CM119"/>
          <cell r="CN119"/>
          <cell r="CO119"/>
          <cell r="CP119"/>
          <cell r="CQ119"/>
          <cell r="CR119"/>
        </row>
        <row r="120"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 t="str">
            <v/>
          </cell>
          <cell r="T120"/>
          <cell r="U120"/>
          <cell r="V120" t="str">
            <v>-</v>
          </cell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 t="str">
            <v>-</v>
          </cell>
          <cell r="AI120"/>
          <cell r="AJ120"/>
          <cell r="AK120" t="str">
            <v>-</v>
          </cell>
          <cell r="AL120"/>
          <cell r="AM120"/>
          <cell r="AN120" t="str">
            <v>-</v>
          </cell>
          <cell r="AO120"/>
          <cell r="AP120"/>
          <cell r="AQ120"/>
          <cell r="AR120"/>
          <cell r="AS120"/>
          <cell r="AT120"/>
          <cell r="AU120"/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/>
          <cell r="BG120"/>
          <cell r="BH120"/>
          <cell r="BI120"/>
          <cell r="BJ120"/>
          <cell r="BK120"/>
          <cell r="BL120"/>
          <cell r="BM120"/>
          <cell r="BN120"/>
          <cell r="BO120"/>
          <cell r="BP120"/>
          <cell r="BQ120"/>
          <cell r="BR120"/>
          <cell r="BS120"/>
          <cell r="BT120"/>
          <cell r="BU120"/>
          <cell r="BV120"/>
          <cell r="BW120"/>
          <cell r="BX120"/>
          <cell r="BY120"/>
          <cell r="BZ120"/>
          <cell r="CA120"/>
          <cell r="CB120"/>
          <cell r="CC120"/>
          <cell r="CD120"/>
          <cell r="CE120"/>
          <cell r="CF120"/>
          <cell r="CG120"/>
          <cell r="CH120"/>
          <cell r="CI120"/>
          <cell r="CJ120"/>
          <cell r="CK120"/>
          <cell r="CL120"/>
          <cell r="CM120"/>
          <cell r="CN120"/>
          <cell r="CO120"/>
          <cell r="CP120"/>
          <cell r="CQ120"/>
          <cell r="CR120"/>
        </row>
        <row r="121"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 t="str">
            <v/>
          </cell>
          <cell r="T121"/>
          <cell r="U121"/>
          <cell r="V121" t="str">
            <v>-</v>
          </cell>
          <cell r="W121"/>
          <cell r="X121"/>
          <cell r="Y121"/>
          <cell r="Z121"/>
          <cell r="AA121"/>
          <cell r="AB121"/>
          <cell r="AC121"/>
          <cell r="AD121"/>
          <cell r="AE121"/>
          <cell r="AF121"/>
          <cell r="AG121"/>
          <cell r="AH121" t="str">
            <v>-</v>
          </cell>
          <cell r="AI121"/>
          <cell r="AJ121"/>
          <cell r="AK121" t="str">
            <v>-</v>
          </cell>
          <cell r="AL121"/>
          <cell r="AM121"/>
          <cell r="AN121" t="str">
            <v>-</v>
          </cell>
          <cell r="AO121"/>
          <cell r="AP121"/>
          <cell r="AQ121"/>
          <cell r="AR121"/>
          <cell r="AS121"/>
          <cell r="AT121"/>
          <cell r="AU121"/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/>
          <cell r="BG121"/>
          <cell r="BH121"/>
          <cell r="BI121"/>
          <cell r="BJ121"/>
          <cell r="BK121"/>
          <cell r="BL121"/>
          <cell r="BM121"/>
          <cell r="BN121"/>
          <cell r="BO121"/>
          <cell r="BP121"/>
          <cell r="BQ121"/>
          <cell r="BR121"/>
          <cell r="BS121"/>
          <cell r="BT121"/>
          <cell r="BU121"/>
          <cell r="BV121"/>
          <cell r="BW121"/>
          <cell r="BX121"/>
          <cell r="BY121"/>
          <cell r="BZ121"/>
          <cell r="CA121"/>
          <cell r="CB121"/>
          <cell r="CC121"/>
          <cell r="CD121"/>
          <cell r="CE121"/>
          <cell r="CF121"/>
          <cell r="CG121"/>
          <cell r="CH121"/>
          <cell r="CI121"/>
          <cell r="CJ121"/>
          <cell r="CK121"/>
          <cell r="CL121"/>
          <cell r="CM121"/>
          <cell r="CN121"/>
          <cell r="CO121"/>
          <cell r="CP121"/>
          <cell r="CQ121"/>
          <cell r="CR121"/>
        </row>
        <row r="122"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 t="str">
            <v/>
          </cell>
          <cell r="T122"/>
          <cell r="U122"/>
          <cell r="V122" t="str">
            <v>-</v>
          </cell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 t="str">
            <v>-</v>
          </cell>
          <cell r="AI122"/>
          <cell r="AJ122"/>
          <cell r="AK122" t="str">
            <v>-</v>
          </cell>
          <cell r="AL122"/>
          <cell r="AM122"/>
          <cell r="AN122" t="str">
            <v>-</v>
          </cell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/>
          <cell r="BG122"/>
          <cell r="BH122"/>
          <cell r="BI122"/>
          <cell r="BJ122"/>
          <cell r="BK122"/>
          <cell r="BL122"/>
          <cell r="BM122"/>
          <cell r="BN122"/>
          <cell r="BO122"/>
          <cell r="BP122"/>
          <cell r="BQ122"/>
          <cell r="BR122"/>
          <cell r="BS122"/>
          <cell r="BT122"/>
          <cell r="BU122"/>
          <cell r="BV122"/>
          <cell r="BW122"/>
          <cell r="BX122"/>
          <cell r="BY122"/>
          <cell r="BZ122"/>
          <cell r="CA122"/>
          <cell r="CB122"/>
          <cell r="CC122"/>
          <cell r="CD122"/>
          <cell r="CE122"/>
          <cell r="CF122"/>
          <cell r="CG122"/>
          <cell r="CH122"/>
          <cell r="CI122"/>
          <cell r="CJ122"/>
          <cell r="CK122"/>
          <cell r="CL122"/>
          <cell r="CM122"/>
          <cell r="CN122"/>
          <cell r="CO122"/>
          <cell r="CP122"/>
          <cell r="CQ122"/>
          <cell r="CR122"/>
        </row>
        <row r="123"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 t="str">
            <v/>
          </cell>
          <cell r="T123"/>
          <cell r="U123"/>
          <cell r="V123" t="str">
            <v>-</v>
          </cell>
          <cell r="W123"/>
          <cell r="X123"/>
          <cell r="Y123"/>
          <cell r="Z123"/>
          <cell r="AA123"/>
          <cell r="AB123"/>
          <cell r="AC123"/>
          <cell r="AD123"/>
          <cell r="AE123"/>
          <cell r="AF123"/>
          <cell r="AG123"/>
          <cell r="AH123" t="str">
            <v>-</v>
          </cell>
          <cell r="AI123"/>
          <cell r="AJ123"/>
          <cell r="AK123" t="str">
            <v>-</v>
          </cell>
          <cell r="AL123"/>
          <cell r="AM123"/>
          <cell r="AN123" t="str">
            <v>-</v>
          </cell>
          <cell r="AO123"/>
          <cell r="AP123"/>
          <cell r="AQ123"/>
          <cell r="AR123"/>
          <cell r="AS123"/>
          <cell r="AT123"/>
          <cell r="AU123"/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/>
          <cell r="BG123"/>
          <cell r="BH123"/>
          <cell r="BI123"/>
          <cell r="BJ123"/>
          <cell r="BK123"/>
          <cell r="BL123"/>
          <cell r="BM123"/>
          <cell r="BN123"/>
          <cell r="BO123"/>
          <cell r="BP123"/>
          <cell r="BQ123"/>
          <cell r="BR123"/>
          <cell r="BS123"/>
          <cell r="BT123"/>
          <cell r="BU123"/>
          <cell r="BV123"/>
          <cell r="BW123"/>
          <cell r="BX123"/>
          <cell r="BY123"/>
          <cell r="BZ123"/>
          <cell r="CA123"/>
          <cell r="CB123"/>
          <cell r="CC123"/>
          <cell r="CD123"/>
          <cell r="CE123"/>
          <cell r="CF123"/>
          <cell r="CG123"/>
          <cell r="CH123"/>
          <cell r="CI123"/>
          <cell r="CJ123"/>
          <cell r="CK123"/>
          <cell r="CL123"/>
          <cell r="CM123"/>
          <cell r="CN123"/>
          <cell r="CO123"/>
          <cell r="CP123"/>
          <cell r="CQ123"/>
          <cell r="CR123"/>
        </row>
        <row r="124"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  <cell r="S124" t="str">
            <v/>
          </cell>
          <cell r="T124"/>
          <cell r="U124"/>
          <cell r="V124" t="str">
            <v>-</v>
          </cell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 t="str">
            <v>-</v>
          </cell>
          <cell r="AI124"/>
          <cell r="AJ124"/>
          <cell r="AK124" t="str">
            <v>-</v>
          </cell>
          <cell r="AL124"/>
          <cell r="AM124"/>
          <cell r="AN124" t="str">
            <v>-</v>
          </cell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/>
          <cell r="BG124"/>
          <cell r="BH124"/>
          <cell r="BI124"/>
          <cell r="BJ124"/>
          <cell r="BK124"/>
          <cell r="BL124"/>
          <cell r="BM124"/>
          <cell r="BN124"/>
          <cell r="BO124"/>
          <cell r="BP124"/>
          <cell r="BQ124"/>
          <cell r="BR124"/>
          <cell r="BS124"/>
          <cell r="BT124"/>
          <cell r="BU124"/>
          <cell r="BV124"/>
          <cell r="BW124"/>
          <cell r="BX124"/>
          <cell r="BY124"/>
          <cell r="BZ124"/>
          <cell r="CA124"/>
          <cell r="CB124"/>
          <cell r="CC124"/>
          <cell r="CD124"/>
          <cell r="CE124"/>
          <cell r="CF124"/>
          <cell r="CG124"/>
          <cell r="CH124"/>
          <cell r="CI124"/>
          <cell r="CJ124"/>
          <cell r="CK124"/>
          <cell r="CL124"/>
          <cell r="CM124"/>
          <cell r="CN124"/>
          <cell r="CO124"/>
          <cell r="CP124"/>
          <cell r="CQ124"/>
          <cell r="CR124"/>
        </row>
        <row r="125"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 t="str">
            <v/>
          </cell>
          <cell r="T125"/>
          <cell r="U125"/>
          <cell r="V125" t="str">
            <v>-</v>
          </cell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 t="str">
            <v>-</v>
          </cell>
          <cell r="AI125"/>
          <cell r="AJ125"/>
          <cell r="AK125" t="str">
            <v>-</v>
          </cell>
          <cell r="AL125"/>
          <cell r="AM125"/>
          <cell r="AN125" t="str">
            <v>-</v>
          </cell>
          <cell r="AO125"/>
          <cell r="AP125"/>
          <cell r="AQ125"/>
          <cell r="AR125"/>
          <cell r="AS125"/>
          <cell r="AT125"/>
          <cell r="AU125"/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/>
          <cell r="BG125"/>
          <cell r="BH125"/>
          <cell r="BI125"/>
          <cell r="BJ125"/>
          <cell r="BK125"/>
          <cell r="BL125"/>
          <cell r="BM125"/>
          <cell r="BN125"/>
          <cell r="BO125"/>
          <cell r="BP125"/>
          <cell r="BQ125"/>
          <cell r="BR125"/>
          <cell r="BS125"/>
          <cell r="BT125"/>
          <cell r="BU125"/>
          <cell r="BV125"/>
          <cell r="BW125"/>
          <cell r="BX125"/>
          <cell r="BY125"/>
          <cell r="BZ125"/>
          <cell r="CA125"/>
          <cell r="CB125"/>
          <cell r="CC125"/>
          <cell r="CD125"/>
          <cell r="CE125"/>
          <cell r="CF125"/>
          <cell r="CG125"/>
          <cell r="CH125"/>
          <cell r="CI125"/>
          <cell r="CJ125"/>
          <cell r="CK125"/>
          <cell r="CL125"/>
          <cell r="CM125"/>
          <cell r="CN125"/>
          <cell r="CO125"/>
          <cell r="CP125"/>
          <cell r="CQ125"/>
          <cell r="CR125"/>
        </row>
        <row r="126"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 t="str">
            <v/>
          </cell>
          <cell r="T126"/>
          <cell r="U126"/>
          <cell r="V126" t="str">
            <v>-</v>
          </cell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 t="str">
            <v>-</v>
          </cell>
          <cell r="AI126"/>
          <cell r="AJ126"/>
          <cell r="AK126" t="str">
            <v>-</v>
          </cell>
          <cell r="AL126"/>
          <cell r="AM126"/>
          <cell r="AN126" t="str">
            <v>-</v>
          </cell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/>
          <cell r="BG126"/>
          <cell r="BH126"/>
          <cell r="BI126"/>
          <cell r="BJ126"/>
          <cell r="BK126"/>
          <cell r="BL126"/>
          <cell r="BM126"/>
          <cell r="BN126"/>
          <cell r="BO126"/>
          <cell r="BP126"/>
          <cell r="BQ126"/>
          <cell r="BR126"/>
          <cell r="BS126"/>
          <cell r="BT126"/>
          <cell r="BU126"/>
          <cell r="BV126"/>
          <cell r="BW126"/>
          <cell r="BX126"/>
          <cell r="BY126"/>
          <cell r="BZ126"/>
          <cell r="CA126"/>
          <cell r="CB126"/>
          <cell r="CC126"/>
          <cell r="CD126"/>
          <cell r="CE126"/>
          <cell r="CF126"/>
          <cell r="CG126"/>
          <cell r="CH126"/>
          <cell r="CI126"/>
          <cell r="CJ126"/>
          <cell r="CK126"/>
          <cell r="CL126"/>
          <cell r="CM126"/>
          <cell r="CN126"/>
          <cell r="CO126"/>
          <cell r="CP126"/>
          <cell r="CQ126"/>
          <cell r="CR126"/>
        </row>
        <row r="127"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 t="str">
            <v/>
          </cell>
          <cell r="T127"/>
          <cell r="U127"/>
          <cell r="V127" t="str">
            <v>-</v>
          </cell>
          <cell r="W127"/>
          <cell r="X127"/>
          <cell r="Y127"/>
          <cell r="Z127"/>
          <cell r="AA127"/>
          <cell r="AB127"/>
          <cell r="AC127"/>
          <cell r="AD127"/>
          <cell r="AE127"/>
          <cell r="AF127"/>
          <cell r="AG127"/>
          <cell r="AH127" t="str">
            <v>-</v>
          </cell>
          <cell r="AI127"/>
          <cell r="AJ127"/>
          <cell r="AK127" t="str">
            <v>-</v>
          </cell>
          <cell r="AL127"/>
          <cell r="AM127"/>
          <cell r="AN127" t="str">
            <v>-</v>
          </cell>
          <cell r="AO127"/>
          <cell r="AP127"/>
          <cell r="AQ127"/>
          <cell r="AR127"/>
          <cell r="AS127"/>
          <cell r="AT127"/>
          <cell r="AU127"/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/>
          <cell r="BG127"/>
          <cell r="BH127"/>
          <cell r="BI127"/>
          <cell r="BJ127"/>
          <cell r="BK127"/>
          <cell r="BL127"/>
          <cell r="BM127"/>
          <cell r="BN127"/>
          <cell r="BO127"/>
          <cell r="BP127"/>
          <cell r="BQ127"/>
          <cell r="BR127"/>
          <cell r="BS127"/>
          <cell r="BT127"/>
          <cell r="BU127"/>
          <cell r="BV127"/>
          <cell r="BW127"/>
          <cell r="BX127"/>
          <cell r="BY127"/>
          <cell r="BZ127"/>
          <cell r="CA127"/>
          <cell r="CB127"/>
          <cell r="CC127"/>
          <cell r="CD127"/>
          <cell r="CE127"/>
          <cell r="CF127"/>
          <cell r="CG127"/>
          <cell r="CH127"/>
          <cell r="CI127"/>
          <cell r="CJ127"/>
          <cell r="CK127"/>
          <cell r="CL127"/>
          <cell r="CM127"/>
          <cell r="CN127"/>
          <cell r="CO127"/>
          <cell r="CP127"/>
          <cell r="CQ127"/>
          <cell r="CR127"/>
        </row>
        <row r="128"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 t="str">
            <v/>
          </cell>
          <cell r="T128"/>
          <cell r="U128"/>
          <cell r="V128" t="str">
            <v>-</v>
          </cell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 t="str">
            <v>-</v>
          </cell>
          <cell r="AI128"/>
          <cell r="AJ128"/>
          <cell r="AK128" t="str">
            <v>-</v>
          </cell>
          <cell r="AL128"/>
          <cell r="AM128"/>
          <cell r="AN128" t="str">
            <v>-</v>
          </cell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/>
          <cell r="BG128"/>
          <cell r="BH128"/>
          <cell r="BI128"/>
          <cell r="BJ128"/>
          <cell r="BK128"/>
          <cell r="BL128"/>
          <cell r="BM128"/>
          <cell r="BN128"/>
          <cell r="BO128"/>
          <cell r="BP128"/>
          <cell r="BQ128"/>
          <cell r="BR128"/>
          <cell r="BS128"/>
          <cell r="BT128"/>
          <cell r="BU128"/>
          <cell r="BV128"/>
          <cell r="BW128"/>
          <cell r="BX128"/>
          <cell r="BY128"/>
          <cell r="BZ128"/>
          <cell r="CA128"/>
          <cell r="CB128"/>
          <cell r="CC128"/>
          <cell r="CD128"/>
          <cell r="CE128"/>
          <cell r="CF128"/>
          <cell r="CG128"/>
          <cell r="CH128"/>
          <cell r="CI128"/>
          <cell r="CJ128"/>
          <cell r="CK128"/>
          <cell r="CL128"/>
          <cell r="CM128"/>
          <cell r="CN128"/>
          <cell r="CO128"/>
          <cell r="CP128"/>
          <cell r="CQ128"/>
          <cell r="CR128"/>
        </row>
        <row r="129"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  <cell r="S129" t="str">
            <v/>
          </cell>
          <cell r="T129"/>
          <cell r="U129"/>
          <cell r="V129" t="str">
            <v>-</v>
          </cell>
          <cell r="W129"/>
          <cell r="X129"/>
          <cell r="Y129"/>
          <cell r="Z129"/>
          <cell r="AA129"/>
          <cell r="AB129"/>
          <cell r="AC129"/>
          <cell r="AD129"/>
          <cell r="AE129"/>
          <cell r="AF129"/>
          <cell r="AG129"/>
          <cell r="AH129" t="str">
            <v>-</v>
          </cell>
          <cell r="AI129"/>
          <cell r="AJ129"/>
          <cell r="AK129" t="str">
            <v>-</v>
          </cell>
          <cell r="AL129"/>
          <cell r="AM129"/>
          <cell r="AN129" t="str">
            <v>-</v>
          </cell>
          <cell r="AO129"/>
          <cell r="AP129"/>
          <cell r="AQ129"/>
          <cell r="AR129"/>
          <cell r="AS129"/>
          <cell r="AT129"/>
          <cell r="AU129"/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/>
          <cell r="BG129"/>
          <cell r="BH129"/>
          <cell r="BI129"/>
          <cell r="BJ129"/>
          <cell r="BK129"/>
          <cell r="BL129"/>
          <cell r="BM129"/>
          <cell r="BN129"/>
          <cell r="BO129"/>
          <cell r="BP129"/>
          <cell r="BQ129"/>
          <cell r="BR129"/>
          <cell r="BS129"/>
          <cell r="BT129"/>
          <cell r="BU129"/>
          <cell r="BV129"/>
          <cell r="BW129"/>
          <cell r="BX129"/>
          <cell r="BY129"/>
          <cell r="BZ129"/>
          <cell r="CA129"/>
          <cell r="CB129"/>
          <cell r="CC129"/>
          <cell r="CD129"/>
          <cell r="CE129"/>
          <cell r="CF129"/>
          <cell r="CG129"/>
          <cell r="CH129"/>
          <cell r="CI129"/>
          <cell r="CJ129"/>
          <cell r="CK129"/>
          <cell r="CL129"/>
          <cell r="CM129"/>
          <cell r="CN129"/>
          <cell r="CO129"/>
          <cell r="CP129"/>
          <cell r="CQ129"/>
          <cell r="CR129"/>
        </row>
        <row r="130"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 t="str">
            <v/>
          </cell>
          <cell r="T130"/>
          <cell r="U130"/>
          <cell r="V130" t="str">
            <v>-</v>
          </cell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 t="str">
            <v>-</v>
          </cell>
          <cell r="AI130"/>
          <cell r="AJ130"/>
          <cell r="AK130" t="str">
            <v>-</v>
          </cell>
          <cell r="AL130"/>
          <cell r="AM130"/>
          <cell r="AN130" t="str">
            <v>-</v>
          </cell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/>
          <cell r="BG130"/>
          <cell r="BH130"/>
          <cell r="BI130"/>
          <cell r="BJ130"/>
          <cell r="BK130"/>
          <cell r="BL130"/>
          <cell r="BM130"/>
          <cell r="BN130"/>
          <cell r="BO130"/>
          <cell r="BP130"/>
          <cell r="BQ130"/>
          <cell r="BR130"/>
          <cell r="BS130"/>
          <cell r="BT130"/>
          <cell r="BU130"/>
          <cell r="BV130"/>
          <cell r="BW130"/>
          <cell r="BX130"/>
          <cell r="BY130"/>
          <cell r="BZ130"/>
          <cell r="CA130"/>
          <cell r="CB130"/>
          <cell r="CC130"/>
          <cell r="CD130"/>
          <cell r="CE130"/>
          <cell r="CF130"/>
          <cell r="CG130"/>
          <cell r="CH130"/>
          <cell r="CI130"/>
          <cell r="CJ130"/>
          <cell r="CK130"/>
          <cell r="CL130"/>
          <cell r="CM130"/>
          <cell r="CN130"/>
          <cell r="CO130"/>
          <cell r="CP130"/>
          <cell r="CQ130"/>
          <cell r="CR130"/>
        </row>
        <row r="131"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 t="str">
            <v/>
          </cell>
          <cell r="T131"/>
          <cell r="U131"/>
          <cell r="V131" t="str">
            <v>-</v>
          </cell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 t="str">
            <v>-</v>
          </cell>
          <cell r="AI131"/>
          <cell r="AJ131"/>
          <cell r="AK131" t="str">
            <v>-</v>
          </cell>
          <cell r="AL131"/>
          <cell r="AM131"/>
          <cell r="AN131" t="str">
            <v>-</v>
          </cell>
          <cell r="AO131"/>
          <cell r="AP131"/>
          <cell r="AQ131"/>
          <cell r="AR131"/>
          <cell r="AS131"/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/>
          <cell r="BG131"/>
          <cell r="BH131"/>
          <cell r="BI131"/>
          <cell r="BJ131"/>
          <cell r="BK131"/>
          <cell r="BL131"/>
          <cell r="BM131"/>
          <cell r="BN131"/>
          <cell r="BO131"/>
          <cell r="BP131"/>
          <cell r="BQ131"/>
          <cell r="BR131"/>
          <cell r="BS131"/>
          <cell r="BT131"/>
          <cell r="BU131"/>
          <cell r="BV131"/>
          <cell r="BW131"/>
          <cell r="BX131"/>
          <cell r="BY131"/>
          <cell r="BZ131"/>
          <cell r="CA131"/>
          <cell r="CB131"/>
          <cell r="CC131"/>
          <cell r="CD131"/>
          <cell r="CE131"/>
          <cell r="CF131"/>
          <cell r="CG131"/>
          <cell r="CH131"/>
          <cell r="CI131"/>
          <cell r="CJ131"/>
          <cell r="CK131"/>
          <cell r="CL131"/>
          <cell r="CM131"/>
          <cell r="CN131"/>
          <cell r="CO131"/>
          <cell r="CP131"/>
          <cell r="CQ131"/>
          <cell r="CR131"/>
        </row>
        <row r="132"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 t="str">
            <v/>
          </cell>
          <cell r="T132"/>
          <cell r="U132"/>
          <cell r="V132" t="str">
            <v>-</v>
          </cell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 t="str">
            <v>-</v>
          </cell>
          <cell r="AI132"/>
          <cell r="AJ132"/>
          <cell r="AK132" t="str">
            <v>-</v>
          </cell>
          <cell r="AL132"/>
          <cell r="AM132"/>
          <cell r="AN132" t="str">
            <v>-</v>
          </cell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/>
          <cell r="BG132"/>
          <cell r="BH132"/>
          <cell r="BI132"/>
          <cell r="BJ132"/>
          <cell r="BK132"/>
          <cell r="BL132"/>
          <cell r="BM132"/>
          <cell r="BN132"/>
          <cell r="BO132"/>
          <cell r="BP132"/>
          <cell r="BQ132"/>
          <cell r="BR132"/>
          <cell r="BS132"/>
          <cell r="BT132"/>
          <cell r="BU132"/>
          <cell r="BV132"/>
          <cell r="BW132"/>
          <cell r="BX132"/>
          <cell r="BY132"/>
          <cell r="BZ132"/>
          <cell r="CA132"/>
          <cell r="CB132"/>
          <cell r="CC132"/>
          <cell r="CD132"/>
          <cell r="CE132"/>
          <cell r="CF132"/>
          <cell r="CG132"/>
          <cell r="CH132"/>
          <cell r="CI132"/>
          <cell r="CJ132"/>
          <cell r="CK132"/>
          <cell r="CL132"/>
          <cell r="CM132"/>
          <cell r="CN132"/>
          <cell r="CO132"/>
          <cell r="CP132"/>
          <cell r="CQ132"/>
          <cell r="CR132"/>
        </row>
        <row r="133"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 t="str">
            <v/>
          </cell>
          <cell r="T133"/>
          <cell r="U133"/>
          <cell r="V133" t="str">
            <v>-</v>
          </cell>
          <cell r="W133"/>
          <cell r="X133"/>
          <cell r="Y133"/>
          <cell r="Z133"/>
          <cell r="AA133"/>
          <cell r="AB133"/>
          <cell r="AC133"/>
          <cell r="AD133"/>
          <cell r="AE133"/>
          <cell r="AF133"/>
          <cell r="AG133"/>
          <cell r="AH133" t="str">
            <v>-</v>
          </cell>
          <cell r="AI133"/>
          <cell r="AJ133"/>
          <cell r="AK133" t="str">
            <v>-</v>
          </cell>
          <cell r="AL133"/>
          <cell r="AM133"/>
          <cell r="AN133" t="str">
            <v>-</v>
          </cell>
          <cell r="AO133"/>
          <cell r="AP133"/>
          <cell r="AQ133"/>
          <cell r="AR133"/>
          <cell r="AS133"/>
          <cell r="AT133"/>
          <cell r="AU133"/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/>
          <cell r="BG133"/>
          <cell r="BH133"/>
          <cell r="BI133"/>
          <cell r="BJ133"/>
          <cell r="BK133"/>
          <cell r="BL133"/>
          <cell r="BM133"/>
          <cell r="BN133"/>
          <cell r="BO133"/>
          <cell r="BP133"/>
          <cell r="BQ133"/>
          <cell r="BR133"/>
          <cell r="BS133"/>
          <cell r="BT133"/>
          <cell r="BU133"/>
          <cell r="BV133"/>
          <cell r="BW133"/>
          <cell r="BX133"/>
          <cell r="BY133"/>
          <cell r="BZ133"/>
          <cell r="CA133"/>
          <cell r="CB133"/>
          <cell r="CC133"/>
          <cell r="CD133"/>
          <cell r="CE133"/>
          <cell r="CF133"/>
          <cell r="CG133"/>
          <cell r="CH133"/>
          <cell r="CI133"/>
          <cell r="CJ133"/>
          <cell r="CK133"/>
          <cell r="CL133"/>
          <cell r="CM133"/>
          <cell r="CN133"/>
          <cell r="CO133"/>
          <cell r="CP133"/>
          <cell r="CQ133"/>
          <cell r="CR133"/>
        </row>
        <row r="134"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 t="str">
            <v/>
          </cell>
          <cell r="T134"/>
          <cell r="U134"/>
          <cell r="V134" t="str">
            <v>-</v>
          </cell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 t="str">
            <v>-</v>
          </cell>
          <cell r="AI134"/>
          <cell r="AJ134"/>
          <cell r="AK134" t="str">
            <v>-</v>
          </cell>
          <cell r="AL134"/>
          <cell r="AM134"/>
          <cell r="AN134" t="str">
            <v>-</v>
          </cell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/>
          <cell r="BG134"/>
          <cell r="BH134"/>
          <cell r="BI134"/>
          <cell r="BJ134"/>
          <cell r="BK134"/>
          <cell r="BL134"/>
          <cell r="BM134"/>
          <cell r="BN134"/>
          <cell r="BO134"/>
          <cell r="BP134"/>
          <cell r="BQ134"/>
          <cell r="BR134"/>
          <cell r="BS134"/>
          <cell r="BT134"/>
          <cell r="BU134"/>
          <cell r="BV134"/>
          <cell r="BW134"/>
          <cell r="BX134"/>
          <cell r="BY134"/>
          <cell r="BZ134"/>
          <cell r="CA134"/>
          <cell r="CB134"/>
          <cell r="CC134"/>
          <cell r="CD134"/>
          <cell r="CE134"/>
          <cell r="CF134"/>
          <cell r="CG134"/>
          <cell r="CH134"/>
          <cell r="CI134"/>
          <cell r="CJ134"/>
          <cell r="CK134"/>
          <cell r="CL134"/>
          <cell r="CM134"/>
          <cell r="CN134"/>
          <cell r="CO134"/>
          <cell r="CP134"/>
          <cell r="CQ134"/>
          <cell r="CR134"/>
        </row>
        <row r="135"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 t="str">
            <v/>
          </cell>
          <cell r="T135"/>
          <cell r="U135"/>
          <cell r="V135" t="str">
            <v>-</v>
          </cell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 t="str">
            <v>-</v>
          </cell>
          <cell r="AI135"/>
          <cell r="AJ135"/>
          <cell r="AK135" t="str">
            <v>-</v>
          </cell>
          <cell r="AL135"/>
          <cell r="AM135"/>
          <cell r="AN135" t="str">
            <v>-</v>
          </cell>
          <cell r="AO135"/>
          <cell r="AP135"/>
          <cell r="AQ135"/>
          <cell r="AR135"/>
          <cell r="AS135"/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/>
          <cell r="BG135"/>
          <cell r="BH135"/>
          <cell r="BI135"/>
          <cell r="BJ135"/>
          <cell r="BK135"/>
          <cell r="BL135"/>
          <cell r="BM135"/>
          <cell r="BN135"/>
          <cell r="BO135"/>
          <cell r="BP135"/>
          <cell r="BQ135"/>
          <cell r="BR135"/>
          <cell r="BS135"/>
          <cell r="BT135"/>
          <cell r="BU135"/>
          <cell r="BV135"/>
          <cell r="BW135"/>
          <cell r="BX135"/>
          <cell r="BY135"/>
          <cell r="BZ135"/>
          <cell r="CA135"/>
          <cell r="CB135"/>
          <cell r="CC135"/>
          <cell r="CD135"/>
          <cell r="CE135"/>
          <cell r="CF135"/>
          <cell r="CG135"/>
          <cell r="CH135"/>
          <cell r="CI135"/>
          <cell r="CJ135"/>
          <cell r="CK135"/>
          <cell r="CL135"/>
          <cell r="CM135"/>
          <cell r="CN135"/>
          <cell r="CO135"/>
          <cell r="CP135"/>
          <cell r="CQ135"/>
          <cell r="CR135"/>
        </row>
        <row r="136"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 t="str">
            <v/>
          </cell>
          <cell r="T136"/>
          <cell r="U136"/>
          <cell r="V136" t="str">
            <v>-</v>
          </cell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 t="str">
            <v>-</v>
          </cell>
          <cell r="AI136"/>
          <cell r="AJ136"/>
          <cell r="AK136" t="str">
            <v>-</v>
          </cell>
          <cell r="AL136"/>
          <cell r="AM136"/>
          <cell r="AN136" t="str">
            <v>-</v>
          </cell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/>
          <cell r="BG136"/>
          <cell r="BH136"/>
          <cell r="BI136"/>
          <cell r="BJ136"/>
          <cell r="BK136"/>
          <cell r="BL136"/>
          <cell r="BM136"/>
          <cell r="BN136"/>
          <cell r="BO136"/>
          <cell r="BP136"/>
          <cell r="BQ136"/>
          <cell r="BR136"/>
          <cell r="BS136"/>
          <cell r="BT136"/>
          <cell r="BU136"/>
          <cell r="BV136"/>
          <cell r="BW136"/>
          <cell r="BX136"/>
          <cell r="BY136"/>
          <cell r="BZ136"/>
          <cell r="CA136"/>
          <cell r="CB136"/>
          <cell r="CC136"/>
          <cell r="CD136"/>
          <cell r="CE136"/>
          <cell r="CF136"/>
          <cell r="CG136"/>
          <cell r="CH136"/>
          <cell r="CI136"/>
          <cell r="CJ136"/>
          <cell r="CK136"/>
          <cell r="CL136"/>
          <cell r="CM136"/>
          <cell r="CN136"/>
          <cell r="CO136"/>
          <cell r="CP136"/>
          <cell r="CQ136"/>
          <cell r="CR136"/>
        </row>
        <row r="137"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 t="str">
            <v/>
          </cell>
          <cell r="T137"/>
          <cell r="U137"/>
          <cell r="V137" t="str">
            <v>-</v>
          </cell>
          <cell r="W137"/>
          <cell r="X137"/>
          <cell r="Y137"/>
          <cell r="Z137"/>
          <cell r="AA137"/>
          <cell r="AB137"/>
          <cell r="AC137"/>
          <cell r="AD137"/>
          <cell r="AE137"/>
          <cell r="AF137"/>
          <cell r="AG137"/>
          <cell r="AH137" t="str">
            <v>-</v>
          </cell>
          <cell r="AI137"/>
          <cell r="AJ137"/>
          <cell r="AK137" t="str">
            <v>-</v>
          </cell>
          <cell r="AL137"/>
          <cell r="AM137"/>
          <cell r="AN137" t="str">
            <v>-</v>
          </cell>
          <cell r="AO137"/>
          <cell r="AP137"/>
          <cell r="AQ137"/>
          <cell r="AR137"/>
          <cell r="AS137"/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/>
          <cell r="BG137"/>
          <cell r="BH137"/>
          <cell r="BI137"/>
          <cell r="BJ137"/>
          <cell r="BK137"/>
          <cell r="BL137"/>
          <cell r="BM137"/>
          <cell r="BN137"/>
          <cell r="BO137"/>
          <cell r="BP137"/>
          <cell r="BQ137"/>
          <cell r="BR137"/>
          <cell r="BS137"/>
          <cell r="BT137"/>
          <cell r="BU137"/>
          <cell r="BV137"/>
          <cell r="BW137"/>
          <cell r="BX137"/>
          <cell r="BY137"/>
          <cell r="BZ137"/>
          <cell r="CA137"/>
          <cell r="CB137"/>
          <cell r="CC137"/>
          <cell r="CD137"/>
          <cell r="CE137"/>
          <cell r="CF137"/>
          <cell r="CG137"/>
          <cell r="CH137"/>
          <cell r="CI137"/>
          <cell r="CJ137"/>
          <cell r="CK137"/>
          <cell r="CL137"/>
          <cell r="CM137"/>
          <cell r="CN137"/>
          <cell r="CO137"/>
          <cell r="CP137"/>
          <cell r="CQ137"/>
          <cell r="CR137"/>
        </row>
        <row r="138"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  <cell r="S138" t="str">
            <v/>
          </cell>
          <cell r="T138"/>
          <cell r="U138"/>
          <cell r="V138" t="str">
            <v>-</v>
          </cell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 t="str">
            <v>-</v>
          </cell>
          <cell r="AI138"/>
          <cell r="AJ138"/>
          <cell r="AK138" t="str">
            <v>-</v>
          </cell>
          <cell r="AL138"/>
          <cell r="AM138"/>
          <cell r="AN138" t="str">
            <v>-</v>
          </cell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/>
          <cell r="BG138"/>
          <cell r="BH138"/>
          <cell r="BI138"/>
          <cell r="BJ138"/>
          <cell r="BK138"/>
          <cell r="BL138"/>
          <cell r="BM138"/>
          <cell r="BN138"/>
          <cell r="BO138"/>
          <cell r="BP138"/>
          <cell r="BQ138"/>
          <cell r="BR138"/>
          <cell r="BS138"/>
          <cell r="BT138"/>
          <cell r="BU138"/>
          <cell r="BV138"/>
          <cell r="BW138"/>
          <cell r="BX138"/>
          <cell r="BY138"/>
          <cell r="BZ138"/>
          <cell r="CA138"/>
          <cell r="CB138"/>
          <cell r="CC138"/>
          <cell r="CD138"/>
          <cell r="CE138"/>
          <cell r="CF138"/>
          <cell r="CG138"/>
          <cell r="CH138"/>
          <cell r="CI138"/>
          <cell r="CJ138"/>
          <cell r="CK138"/>
          <cell r="CL138"/>
          <cell r="CM138"/>
          <cell r="CN138"/>
          <cell r="CO138"/>
          <cell r="CP138"/>
          <cell r="CQ138"/>
          <cell r="CR138"/>
        </row>
        <row r="139"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 t="str">
            <v/>
          </cell>
          <cell r="T139"/>
          <cell r="U139"/>
          <cell r="V139" t="str">
            <v>-</v>
          </cell>
          <cell r="W139"/>
          <cell r="X139"/>
          <cell r="Y139"/>
          <cell r="Z139"/>
          <cell r="AA139"/>
          <cell r="AB139"/>
          <cell r="AC139"/>
          <cell r="AD139"/>
          <cell r="AE139"/>
          <cell r="AF139"/>
          <cell r="AG139"/>
          <cell r="AH139" t="str">
            <v>-</v>
          </cell>
          <cell r="AI139"/>
          <cell r="AJ139"/>
          <cell r="AK139" t="str">
            <v>-</v>
          </cell>
          <cell r="AL139"/>
          <cell r="AM139"/>
          <cell r="AN139" t="str">
            <v>-</v>
          </cell>
          <cell r="AO139"/>
          <cell r="AP139"/>
          <cell r="AQ139"/>
          <cell r="AR139"/>
          <cell r="AS139"/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/>
          <cell r="BG139"/>
          <cell r="BH139"/>
          <cell r="BI139"/>
          <cell r="BJ139"/>
          <cell r="BK139"/>
          <cell r="BL139"/>
          <cell r="BM139"/>
          <cell r="BN139"/>
          <cell r="BO139"/>
          <cell r="BP139"/>
          <cell r="BQ139"/>
          <cell r="BR139"/>
          <cell r="BS139"/>
          <cell r="BT139"/>
          <cell r="BU139"/>
          <cell r="BV139"/>
          <cell r="BW139"/>
          <cell r="BX139"/>
          <cell r="BY139"/>
          <cell r="BZ139"/>
          <cell r="CA139"/>
          <cell r="CB139"/>
          <cell r="CC139"/>
          <cell r="CD139"/>
          <cell r="CE139"/>
          <cell r="CF139"/>
          <cell r="CG139"/>
          <cell r="CH139"/>
          <cell r="CI139"/>
          <cell r="CJ139"/>
          <cell r="CK139"/>
          <cell r="CL139"/>
          <cell r="CM139"/>
          <cell r="CN139"/>
          <cell r="CO139"/>
          <cell r="CP139"/>
          <cell r="CQ139"/>
          <cell r="CR139"/>
        </row>
        <row r="140"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 t="str">
            <v/>
          </cell>
          <cell r="T140"/>
          <cell r="U140"/>
          <cell r="V140" t="str">
            <v>-</v>
          </cell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 t="str">
            <v>-</v>
          </cell>
          <cell r="AI140"/>
          <cell r="AJ140"/>
          <cell r="AK140" t="str">
            <v>-</v>
          </cell>
          <cell r="AL140"/>
          <cell r="AM140"/>
          <cell r="AN140" t="str">
            <v>-</v>
          </cell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/>
          <cell r="BG140"/>
          <cell r="BH140"/>
          <cell r="BI140"/>
          <cell r="BJ140"/>
          <cell r="BK140"/>
          <cell r="BL140"/>
          <cell r="BM140"/>
          <cell r="BN140"/>
          <cell r="BO140"/>
          <cell r="BP140"/>
          <cell r="BQ140"/>
          <cell r="BR140"/>
          <cell r="BS140"/>
          <cell r="BT140"/>
          <cell r="BU140"/>
          <cell r="BV140"/>
          <cell r="BW140"/>
          <cell r="BX140"/>
          <cell r="BY140"/>
          <cell r="BZ140"/>
          <cell r="CA140"/>
          <cell r="CB140"/>
          <cell r="CC140"/>
          <cell r="CD140"/>
          <cell r="CE140"/>
          <cell r="CF140"/>
          <cell r="CG140"/>
          <cell r="CH140"/>
          <cell r="CI140"/>
          <cell r="CJ140"/>
          <cell r="CK140"/>
          <cell r="CL140"/>
          <cell r="CM140"/>
          <cell r="CN140"/>
          <cell r="CO140"/>
          <cell r="CP140"/>
          <cell r="CQ140"/>
          <cell r="CR140"/>
        </row>
        <row r="141"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 t="str">
            <v/>
          </cell>
          <cell r="T141"/>
          <cell r="U141"/>
          <cell r="V141" t="str">
            <v>-</v>
          </cell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 t="str">
            <v>-</v>
          </cell>
          <cell r="AI141"/>
          <cell r="AJ141"/>
          <cell r="AK141" t="str">
            <v>-</v>
          </cell>
          <cell r="AL141"/>
          <cell r="AM141"/>
          <cell r="AN141" t="str">
            <v>-</v>
          </cell>
          <cell r="AO141"/>
          <cell r="AP141"/>
          <cell r="AQ141"/>
          <cell r="AR141"/>
          <cell r="AS141"/>
          <cell r="AT141"/>
          <cell r="AU141"/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/>
          <cell r="BG141"/>
          <cell r="BH141"/>
          <cell r="BI141"/>
          <cell r="BJ141"/>
          <cell r="BK141"/>
          <cell r="BL141"/>
          <cell r="BM141"/>
          <cell r="BN141"/>
          <cell r="BO141"/>
          <cell r="BP141"/>
          <cell r="BQ141"/>
          <cell r="BR141"/>
          <cell r="BS141"/>
          <cell r="BT141"/>
          <cell r="BU141"/>
          <cell r="BV141"/>
          <cell r="BW141"/>
          <cell r="BX141"/>
          <cell r="BY141"/>
          <cell r="BZ141"/>
          <cell r="CA141"/>
          <cell r="CB141"/>
          <cell r="CC141"/>
          <cell r="CD141"/>
          <cell r="CE141"/>
          <cell r="CF141"/>
          <cell r="CG141"/>
          <cell r="CH141"/>
          <cell r="CI141"/>
          <cell r="CJ141"/>
          <cell r="CK141"/>
          <cell r="CL141"/>
          <cell r="CM141"/>
          <cell r="CN141"/>
          <cell r="CO141"/>
          <cell r="CP141"/>
          <cell r="CQ141"/>
          <cell r="CR141"/>
        </row>
        <row r="142"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/>
          <cell r="Q142"/>
          <cell r="R142"/>
          <cell r="S142" t="str">
            <v/>
          </cell>
          <cell r="T142"/>
          <cell r="U142"/>
          <cell r="V142" t="str">
            <v>-</v>
          </cell>
          <cell r="W142"/>
          <cell r="X142"/>
          <cell r="Y142"/>
          <cell r="Z142"/>
          <cell r="AA142"/>
          <cell r="AB142"/>
          <cell r="AC142"/>
          <cell r="AD142"/>
          <cell r="AE142"/>
          <cell r="AF142"/>
          <cell r="AG142"/>
          <cell r="AH142" t="str">
            <v>-</v>
          </cell>
          <cell r="AI142"/>
          <cell r="AJ142"/>
          <cell r="AK142" t="str">
            <v>-</v>
          </cell>
          <cell r="AL142"/>
          <cell r="AM142"/>
          <cell r="AN142" t="str">
            <v>-</v>
          </cell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/>
          <cell r="BG142"/>
          <cell r="BH142"/>
          <cell r="BI142"/>
          <cell r="BJ142"/>
          <cell r="BK142"/>
          <cell r="BL142"/>
          <cell r="BM142"/>
          <cell r="BN142"/>
          <cell r="BO142"/>
          <cell r="BP142"/>
          <cell r="BQ142"/>
          <cell r="BR142"/>
          <cell r="BS142"/>
          <cell r="BT142"/>
          <cell r="BU142"/>
          <cell r="BV142"/>
          <cell r="BW142"/>
          <cell r="BX142"/>
          <cell r="BY142"/>
          <cell r="BZ142"/>
          <cell r="CA142"/>
          <cell r="CB142"/>
          <cell r="CC142"/>
          <cell r="CD142"/>
          <cell r="CE142"/>
          <cell r="CF142"/>
          <cell r="CG142"/>
          <cell r="CH142"/>
          <cell r="CI142"/>
          <cell r="CJ142"/>
          <cell r="CK142"/>
          <cell r="CL142"/>
          <cell r="CM142"/>
          <cell r="CN142"/>
          <cell r="CO142"/>
          <cell r="CP142"/>
          <cell r="CQ142"/>
          <cell r="CR142"/>
        </row>
        <row r="143"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 t="str">
            <v/>
          </cell>
          <cell r="T143"/>
          <cell r="U143"/>
          <cell r="V143" t="str">
            <v>-</v>
          </cell>
          <cell r="W143"/>
          <cell r="X143"/>
          <cell r="Y143"/>
          <cell r="Z143"/>
          <cell r="AA143"/>
          <cell r="AB143"/>
          <cell r="AC143"/>
          <cell r="AD143"/>
          <cell r="AE143"/>
          <cell r="AF143"/>
          <cell r="AG143"/>
          <cell r="AH143" t="str">
            <v>-</v>
          </cell>
          <cell r="AI143"/>
          <cell r="AJ143"/>
          <cell r="AK143" t="str">
            <v>-</v>
          </cell>
          <cell r="AL143"/>
          <cell r="AM143"/>
          <cell r="AN143" t="str">
            <v>-</v>
          </cell>
          <cell r="AO143"/>
          <cell r="AP143"/>
          <cell r="AQ143"/>
          <cell r="AR143"/>
          <cell r="AS143"/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/>
          <cell r="BG143"/>
          <cell r="BH143"/>
          <cell r="BI143"/>
          <cell r="BJ143"/>
          <cell r="BK143"/>
          <cell r="BL143"/>
          <cell r="BM143"/>
          <cell r="BN143"/>
          <cell r="BO143"/>
          <cell r="BP143"/>
          <cell r="BQ143"/>
          <cell r="BR143"/>
          <cell r="BS143"/>
          <cell r="BT143"/>
          <cell r="BU143"/>
          <cell r="BV143"/>
          <cell r="BW143"/>
          <cell r="BX143"/>
          <cell r="BY143"/>
          <cell r="BZ143"/>
          <cell r="CA143"/>
          <cell r="CB143"/>
          <cell r="CC143"/>
          <cell r="CD143"/>
          <cell r="CE143"/>
          <cell r="CF143"/>
          <cell r="CG143"/>
          <cell r="CH143"/>
          <cell r="CI143"/>
          <cell r="CJ143"/>
          <cell r="CK143"/>
          <cell r="CL143"/>
          <cell r="CM143"/>
          <cell r="CN143"/>
          <cell r="CO143"/>
          <cell r="CP143"/>
          <cell r="CQ143"/>
          <cell r="CR143"/>
        </row>
        <row r="144"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 t="str">
            <v/>
          </cell>
          <cell r="T144"/>
          <cell r="U144"/>
          <cell r="V144" t="str">
            <v>-</v>
          </cell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 t="str">
            <v>-</v>
          </cell>
          <cell r="AI144"/>
          <cell r="AJ144"/>
          <cell r="AK144" t="str">
            <v>-</v>
          </cell>
          <cell r="AL144"/>
          <cell r="AM144"/>
          <cell r="AN144" t="str">
            <v>-</v>
          </cell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  <cell r="BC144"/>
          <cell r="BD144"/>
          <cell r="BE144"/>
          <cell r="BF144"/>
          <cell r="BG144"/>
          <cell r="BH144"/>
          <cell r="BI144"/>
          <cell r="BJ144"/>
          <cell r="BK144"/>
          <cell r="BL144"/>
          <cell r="BM144"/>
          <cell r="BN144"/>
          <cell r="BO144"/>
          <cell r="BP144"/>
          <cell r="BQ144"/>
          <cell r="BR144"/>
          <cell r="BS144"/>
          <cell r="BT144"/>
          <cell r="BU144"/>
          <cell r="BV144"/>
          <cell r="BW144"/>
          <cell r="BX144"/>
          <cell r="BY144"/>
          <cell r="BZ144"/>
          <cell r="CA144"/>
          <cell r="CB144"/>
          <cell r="CC144"/>
          <cell r="CD144"/>
          <cell r="CE144"/>
          <cell r="CF144"/>
          <cell r="CG144"/>
          <cell r="CH144"/>
          <cell r="CI144"/>
          <cell r="CJ144"/>
          <cell r="CK144"/>
          <cell r="CL144"/>
          <cell r="CM144"/>
          <cell r="CN144"/>
          <cell r="CO144"/>
          <cell r="CP144"/>
          <cell r="CQ144"/>
          <cell r="CR144"/>
        </row>
        <row r="145"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 t="str">
            <v/>
          </cell>
          <cell r="T145"/>
          <cell r="U145"/>
          <cell r="V145" t="str">
            <v>-</v>
          </cell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 t="str">
            <v>-</v>
          </cell>
          <cell r="AI145"/>
          <cell r="AJ145"/>
          <cell r="AK145" t="str">
            <v>-</v>
          </cell>
          <cell r="AL145"/>
          <cell r="AM145"/>
          <cell r="AN145" t="str">
            <v>-</v>
          </cell>
          <cell r="AO145"/>
          <cell r="AP145"/>
          <cell r="AQ145"/>
          <cell r="AR145"/>
          <cell r="AS145"/>
          <cell r="AT145"/>
          <cell r="AU145"/>
          <cell r="AV145"/>
          <cell r="AW145"/>
          <cell r="AX145"/>
          <cell r="AY145"/>
          <cell r="AZ145"/>
          <cell r="BA145"/>
          <cell r="BB145"/>
          <cell r="BC145"/>
          <cell r="BD145"/>
          <cell r="BE145"/>
          <cell r="BF145"/>
          <cell r="BG145"/>
          <cell r="BH145"/>
          <cell r="BI145"/>
          <cell r="BJ145"/>
          <cell r="BK145"/>
          <cell r="BL145"/>
          <cell r="BM145"/>
          <cell r="BN145"/>
          <cell r="BO145"/>
          <cell r="BP145"/>
          <cell r="BQ145"/>
          <cell r="BR145"/>
          <cell r="BS145"/>
          <cell r="BT145"/>
          <cell r="BU145"/>
          <cell r="BV145"/>
          <cell r="BW145"/>
          <cell r="BX145"/>
          <cell r="BY145"/>
          <cell r="BZ145"/>
          <cell r="CA145"/>
          <cell r="CB145"/>
          <cell r="CC145"/>
          <cell r="CD145"/>
          <cell r="CE145"/>
          <cell r="CF145"/>
          <cell r="CG145"/>
          <cell r="CH145"/>
          <cell r="CI145"/>
          <cell r="CJ145"/>
          <cell r="CK145"/>
          <cell r="CL145"/>
          <cell r="CM145"/>
          <cell r="CN145"/>
          <cell r="CO145"/>
          <cell r="CP145"/>
          <cell r="CQ145"/>
          <cell r="CR145"/>
        </row>
        <row r="146"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 t="str">
            <v/>
          </cell>
          <cell r="T146"/>
          <cell r="U146"/>
          <cell r="V146" t="str">
            <v>-</v>
          </cell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 t="str">
            <v>-</v>
          </cell>
          <cell r="AI146"/>
          <cell r="AJ146"/>
          <cell r="AK146" t="str">
            <v>-</v>
          </cell>
          <cell r="AL146"/>
          <cell r="AM146"/>
          <cell r="AN146" t="str">
            <v>-</v>
          </cell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  <cell r="BC146"/>
          <cell r="BD146"/>
          <cell r="BE146"/>
          <cell r="BF146"/>
          <cell r="BG146"/>
          <cell r="BH146"/>
          <cell r="BI146"/>
          <cell r="BJ146"/>
          <cell r="BK146"/>
          <cell r="BL146"/>
          <cell r="BM146"/>
          <cell r="BN146"/>
          <cell r="BO146"/>
          <cell r="BP146"/>
          <cell r="BQ146"/>
          <cell r="BR146"/>
          <cell r="BS146"/>
          <cell r="BT146"/>
          <cell r="BU146"/>
          <cell r="BV146"/>
          <cell r="BW146"/>
          <cell r="BX146"/>
          <cell r="BY146"/>
          <cell r="BZ146"/>
          <cell r="CA146"/>
          <cell r="CB146"/>
          <cell r="CC146"/>
          <cell r="CD146"/>
          <cell r="CE146"/>
          <cell r="CF146"/>
          <cell r="CG146"/>
          <cell r="CH146"/>
          <cell r="CI146"/>
          <cell r="CJ146"/>
          <cell r="CK146"/>
          <cell r="CL146"/>
          <cell r="CM146"/>
          <cell r="CN146"/>
          <cell r="CO146"/>
          <cell r="CP146"/>
          <cell r="CQ146"/>
          <cell r="CR146"/>
        </row>
        <row r="147"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 t="str">
            <v/>
          </cell>
          <cell r="T147"/>
          <cell r="U147"/>
          <cell r="V147" t="str">
            <v>-</v>
          </cell>
          <cell r="W147"/>
          <cell r="X147"/>
          <cell r="Y147"/>
          <cell r="Z147"/>
          <cell r="AA147"/>
          <cell r="AB147"/>
          <cell r="AC147"/>
          <cell r="AD147"/>
          <cell r="AE147"/>
          <cell r="AF147"/>
          <cell r="AG147"/>
          <cell r="AH147" t="str">
            <v>-</v>
          </cell>
          <cell r="AI147"/>
          <cell r="AJ147"/>
          <cell r="AK147" t="str">
            <v>-</v>
          </cell>
          <cell r="AL147"/>
          <cell r="AM147"/>
          <cell r="AN147" t="str">
            <v>-</v>
          </cell>
          <cell r="AO147"/>
          <cell r="AP147"/>
          <cell r="AQ147"/>
          <cell r="AR147"/>
          <cell r="AS147"/>
          <cell r="AT147"/>
          <cell r="AU147"/>
          <cell r="AV147"/>
          <cell r="AW147"/>
          <cell r="AX147"/>
          <cell r="AY147"/>
          <cell r="AZ147"/>
          <cell r="BA147"/>
          <cell r="BB147"/>
          <cell r="BC147"/>
          <cell r="BD147"/>
          <cell r="BE147"/>
          <cell r="BF147"/>
          <cell r="BG147"/>
          <cell r="BH147"/>
          <cell r="BI147"/>
          <cell r="BJ147"/>
          <cell r="BK147"/>
          <cell r="BL147"/>
          <cell r="BM147"/>
          <cell r="BN147"/>
          <cell r="BO147"/>
          <cell r="BP147"/>
          <cell r="BQ147"/>
          <cell r="BR147"/>
          <cell r="BS147"/>
          <cell r="BT147"/>
          <cell r="BU147"/>
          <cell r="BV147"/>
          <cell r="BW147"/>
          <cell r="BX147"/>
          <cell r="BY147"/>
          <cell r="BZ147"/>
          <cell r="CA147"/>
          <cell r="CB147"/>
          <cell r="CC147"/>
          <cell r="CD147"/>
          <cell r="CE147"/>
          <cell r="CF147"/>
          <cell r="CG147"/>
          <cell r="CH147"/>
          <cell r="CI147"/>
          <cell r="CJ147"/>
          <cell r="CK147"/>
          <cell r="CL147"/>
          <cell r="CM147"/>
          <cell r="CN147"/>
          <cell r="CO147"/>
          <cell r="CP147"/>
          <cell r="CQ147"/>
          <cell r="CR147"/>
        </row>
        <row r="148"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 t="str">
            <v/>
          </cell>
          <cell r="T148"/>
          <cell r="U148"/>
          <cell r="V148" t="str">
            <v>-</v>
          </cell>
          <cell r="W148"/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 t="str">
            <v>-</v>
          </cell>
          <cell r="AI148"/>
          <cell r="AJ148"/>
          <cell r="AK148" t="str">
            <v>-</v>
          </cell>
          <cell r="AL148"/>
          <cell r="AM148"/>
          <cell r="AN148" t="str">
            <v>-</v>
          </cell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  <cell r="BC148"/>
          <cell r="BD148"/>
          <cell r="BE148"/>
          <cell r="BF148"/>
          <cell r="BG148"/>
          <cell r="BH148"/>
          <cell r="BI148"/>
          <cell r="BJ148"/>
          <cell r="BK148"/>
          <cell r="BL148"/>
          <cell r="BM148"/>
          <cell r="BN148"/>
          <cell r="BO148"/>
          <cell r="BP148"/>
          <cell r="BQ148"/>
          <cell r="BR148"/>
          <cell r="BS148"/>
          <cell r="BT148"/>
          <cell r="BU148"/>
          <cell r="BV148"/>
          <cell r="BW148"/>
          <cell r="BX148"/>
          <cell r="BY148"/>
          <cell r="BZ148"/>
          <cell r="CA148"/>
          <cell r="CB148"/>
          <cell r="CC148"/>
          <cell r="CD148"/>
          <cell r="CE148"/>
          <cell r="CF148"/>
          <cell r="CG148"/>
          <cell r="CH148"/>
          <cell r="CI148"/>
          <cell r="CJ148"/>
          <cell r="CK148"/>
          <cell r="CL148"/>
          <cell r="CM148"/>
          <cell r="CN148"/>
          <cell r="CO148"/>
          <cell r="CP148"/>
          <cell r="CQ148"/>
          <cell r="CR148"/>
        </row>
        <row r="149"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 t="str">
            <v/>
          </cell>
          <cell r="T149"/>
          <cell r="U149"/>
          <cell r="V149" t="str">
            <v>-</v>
          </cell>
          <cell r="W149"/>
          <cell r="X149"/>
          <cell r="Y149"/>
          <cell r="Z149"/>
          <cell r="AA149"/>
          <cell r="AB149"/>
          <cell r="AC149"/>
          <cell r="AD149"/>
          <cell r="AE149"/>
          <cell r="AF149"/>
          <cell r="AG149"/>
          <cell r="AH149" t="str">
            <v>-</v>
          </cell>
          <cell r="AI149"/>
          <cell r="AJ149"/>
          <cell r="AK149" t="str">
            <v>-</v>
          </cell>
          <cell r="AL149"/>
          <cell r="AM149"/>
          <cell r="AN149" t="str">
            <v>-</v>
          </cell>
          <cell r="AO149"/>
          <cell r="AP149"/>
          <cell r="AQ149"/>
          <cell r="AR149"/>
          <cell r="AS149"/>
          <cell r="AT149"/>
          <cell r="AU149"/>
          <cell r="AV149"/>
          <cell r="AW149"/>
          <cell r="AX149"/>
          <cell r="AY149"/>
          <cell r="AZ149"/>
          <cell r="BA149"/>
          <cell r="BB149"/>
          <cell r="BC149"/>
          <cell r="BD149"/>
          <cell r="BE149"/>
          <cell r="BF149"/>
          <cell r="BG149"/>
          <cell r="BH149"/>
          <cell r="BI149"/>
          <cell r="BJ149"/>
          <cell r="BK149"/>
          <cell r="BL149"/>
          <cell r="BM149"/>
          <cell r="BN149"/>
          <cell r="BO149"/>
          <cell r="BP149"/>
          <cell r="BQ149"/>
          <cell r="BR149"/>
          <cell r="BS149"/>
          <cell r="BT149"/>
          <cell r="BU149"/>
          <cell r="BV149"/>
          <cell r="BW149"/>
          <cell r="BX149"/>
          <cell r="BY149"/>
          <cell r="BZ149"/>
          <cell r="CA149"/>
          <cell r="CB149"/>
          <cell r="CC149"/>
          <cell r="CD149"/>
          <cell r="CE149"/>
          <cell r="CF149"/>
          <cell r="CG149"/>
          <cell r="CH149"/>
          <cell r="CI149"/>
          <cell r="CJ149"/>
          <cell r="CK149"/>
          <cell r="CL149"/>
          <cell r="CM149"/>
          <cell r="CN149"/>
          <cell r="CO149"/>
          <cell r="CP149"/>
          <cell r="CQ149"/>
          <cell r="CR149"/>
        </row>
        <row r="150"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 t="str">
            <v/>
          </cell>
          <cell r="T150"/>
          <cell r="U150"/>
          <cell r="V150" t="str">
            <v>-</v>
          </cell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 t="str">
            <v>-</v>
          </cell>
          <cell r="AI150"/>
          <cell r="AJ150"/>
          <cell r="AK150" t="str">
            <v>-</v>
          </cell>
          <cell r="AL150"/>
          <cell r="AM150"/>
          <cell r="AN150" t="str">
            <v>-</v>
          </cell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  <cell r="BC150"/>
          <cell r="BD150"/>
          <cell r="BE150"/>
          <cell r="BF150"/>
          <cell r="BG150"/>
          <cell r="BH150"/>
          <cell r="BI150"/>
          <cell r="BJ150"/>
          <cell r="BK150"/>
          <cell r="BL150"/>
          <cell r="BM150"/>
          <cell r="BN150"/>
          <cell r="BO150"/>
          <cell r="BP150"/>
          <cell r="BQ150"/>
          <cell r="BR150"/>
          <cell r="BS150"/>
          <cell r="BT150"/>
          <cell r="BU150"/>
          <cell r="BV150"/>
          <cell r="BW150"/>
          <cell r="BX150"/>
          <cell r="BY150"/>
          <cell r="BZ150"/>
          <cell r="CA150"/>
          <cell r="CB150"/>
          <cell r="CC150"/>
          <cell r="CD150"/>
          <cell r="CE150"/>
          <cell r="CF150"/>
          <cell r="CG150"/>
          <cell r="CH150"/>
          <cell r="CI150"/>
          <cell r="CJ150"/>
          <cell r="CK150"/>
          <cell r="CL150"/>
          <cell r="CM150"/>
          <cell r="CN150"/>
          <cell r="CO150"/>
          <cell r="CP150"/>
          <cell r="CQ150"/>
          <cell r="CR150"/>
        </row>
        <row r="151"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 t="str">
            <v/>
          </cell>
          <cell r="T151"/>
          <cell r="U151"/>
          <cell r="V151" t="str">
            <v>-</v>
          </cell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 t="str">
            <v>-</v>
          </cell>
          <cell r="AI151"/>
          <cell r="AJ151"/>
          <cell r="AK151" t="str">
            <v>-</v>
          </cell>
          <cell r="AL151"/>
          <cell r="AM151"/>
          <cell r="AN151" t="str">
            <v>-</v>
          </cell>
          <cell r="AO151"/>
          <cell r="AP151"/>
          <cell r="AQ151"/>
          <cell r="AR151"/>
          <cell r="AS151"/>
          <cell r="AT151"/>
          <cell r="AU151"/>
          <cell r="AV151"/>
          <cell r="AW151"/>
          <cell r="AX151"/>
          <cell r="AY151"/>
          <cell r="AZ151"/>
          <cell r="BA151"/>
          <cell r="BB151"/>
          <cell r="BC151"/>
          <cell r="BD151"/>
          <cell r="BE151"/>
          <cell r="BF151"/>
          <cell r="BG151"/>
          <cell r="BH151"/>
          <cell r="BI151"/>
          <cell r="BJ151"/>
          <cell r="BK151"/>
          <cell r="BL151"/>
          <cell r="BM151"/>
          <cell r="BN151"/>
          <cell r="BO151"/>
          <cell r="BP151"/>
          <cell r="BQ151"/>
          <cell r="BR151"/>
          <cell r="BS151"/>
          <cell r="BT151"/>
          <cell r="BU151"/>
          <cell r="BV151"/>
          <cell r="BW151"/>
          <cell r="BX151"/>
          <cell r="BY151"/>
          <cell r="BZ151"/>
          <cell r="CA151"/>
          <cell r="CB151"/>
          <cell r="CC151"/>
          <cell r="CD151"/>
          <cell r="CE151"/>
          <cell r="CF151"/>
          <cell r="CG151"/>
          <cell r="CH151"/>
          <cell r="CI151"/>
          <cell r="CJ151"/>
          <cell r="CK151"/>
          <cell r="CL151"/>
          <cell r="CM151"/>
          <cell r="CN151"/>
          <cell r="CO151"/>
          <cell r="CP151"/>
          <cell r="CQ151"/>
          <cell r="CR151"/>
        </row>
        <row r="152"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 t="str">
            <v/>
          </cell>
          <cell r="T152"/>
          <cell r="U152"/>
          <cell r="V152" t="str">
            <v>-</v>
          </cell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 t="str">
            <v>-</v>
          </cell>
          <cell r="AI152"/>
          <cell r="AJ152"/>
          <cell r="AK152" t="str">
            <v>-</v>
          </cell>
          <cell r="AL152"/>
          <cell r="AM152"/>
          <cell r="AN152" t="str">
            <v>-</v>
          </cell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  <cell r="BC152"/>
          <cell r="BD152"/>
          <cell r="BE152"/>
          <cell r="BF152"/>
          <cell r="BG152"/>
          <cell r="BH152"/>
          <cell r="BI152"/>
          <cell r="BJ152"/>
          <cell r="BK152"/>
          <cell r="BL152"/>
          <cell r="BM152"/>
          <cell r="BN152"/>
          <cell r="BO152"/>
          <cell r="BP152"/>
          <cell r="BQ152"/>
          <cell r="BR152"/>
          <cell r="BS152"/>
          <cell r="BT152"/>
          <cell r="BU152"/>
          <cell r="BV152"/>
          <cell r="BW152"/>
          <cell r="BX152"/>
          <cell r="BY152"/>
          <cell r="BZ152"/>
          <cell r="CA152"/>
          <cell r="CB152"/>
          <cell r="CC152"/>
          <cell r="CD152"/>
          <cell r="CE152"/>
          <cell r="CF152"/>
          <cell r="CG152"/>
          <cell r="CH152"/>
          <cell r="CI152"/>
          <cell r="CJ152"/>
          <cell r="CK152"/>
          <cell r="CL152"/>
          <cell r="CM152"/>
          <cell r="CN152"/>
          <cell r="CO152"/>
          <cell r="CP152"/>
          <cell r="CQ152"/>
          <cell r="CR152"/>
        </row>
        <row r="153"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 t="str">
            <v/>
          </cell>
          <cell r="T153"/>
          <cell r="U153"/>
          <cell r="V153" t="str">
            <v>-</v>
          </cell>
          <cell r="W153"/>
          <cell r="X153"/>
          <cell r="Y153"/>
          <cell r="Z153"/>
          <cell r="AA153"/>
          <cell r="AB153"/>
          <cell r="AC153"/>
          <cell r="AD153"/>
          <cell r="AE153"/>
          <cell r="AF153"/>
          <cell r="AG153"/>
          <cell r="AH153" t="str">
            <v>-</v>
          </cell>
          <cell r="AI153"/>
          <cell r="AJ153"/>
          <cell r="AK153" t="str">
            <v>-</v>
          </cell>
          <cell r="AL153"/>
          <cell r="AM153"/>
          <cell r="AN153" t="str">
            <v>-</v>
          </cell>
          <cell r="AO153"/>
          <cell r="AP153"/>
          <cell r="AQ153"/>
          <cell r="AR153"/>
          <cell r="AS153"/>
          <cell r="AT153"/>
          <cell r="AU153"/>
          <cell r="AV153"/>
          <cell r="AW153"/>
          <cell r="AX153"/>
          <cell r="AY153"/>
          <cell r="AZ153"/>
          <cell r="BA153"/>
          <cell r="BB153"/>
          <cell r="BC153"/>
          <cell r="BD153"/>
          <cell r="BE153"/>
          <cell r="BF153"/>
          <cell r="BG153"/>
          <cell r="BH153"/>
          <cell r="BI153"/>
          <cell r="BJ153"/>
          <cell r="BK153"/>
          <cell r="BL153"/>
          <cell r="BM153"/>
          <cell r="BN153"/>
          <cell r="BO153"/>
          <cell r="BP153"/>
          <cell r="BQ153"/>
          <cell r="BR153"/>
          <cell r="BS153"/>
          <cell r="BT153"/>
          <cell r="BU153"/>
          <cell r="BV153"/>
          <cell r="BW153"/>
          <cell r="BX153"/>
          <cell r="BY153"/>
          <cell r="BZ153"/>
          <cell r="CA153"/>
          <cell r="CB153"/>
          <cell r="CC153"/>
          <cell r="CD153"/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</row>
        <row r="154"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  <cell r="P154"/>
          <cell r="Q154"/>
          <cell r="R154"/>
          <cell r="S154" t="str">
            <v/>
          </cell>
          <cell r="T154"/>
          <cell r="U154"/>
          <cell r="V154" t="str">
            <v>-</v>
          </cell>
          <cell r="W154"/>
          <cell r="X154"/>
          <cell r="Y154"/>
          <cell r="Z154"/>
          <cell r="AA154"/>
          <cell r="AB154"/>
          <cell r="AC154"/>
          <cell r="AD154"/>
          <cell r="AE154"/>
          <cell r="AF154"/>
          <cell r="AG154"/>
          <cell r="AH154" t="str">
            <v>-</v>
          </cell>
          <cell r="AI154"/>
          <cell r="AJ154"/>
          <cell r="AK154" t="str">
            <v>-</v>
          </cell>
          <cell r="AL154"/>
          <cell r="AM154"/>
          <cell r="AN154" t="str">
            <v>-</v>
          </cell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  <cell r="BC154"/>
          <cell r="BD154"/>
          <cell r="BE154"/>
          <cell r="BF154"/>
          <cell r="BG154"/>
          <cell r="BH154"/>
          <cell r="BI154"/>
          <cell r="BJ154"/>
          <cell r="BK154"/>
          <cell r="BL154"/>
          <cell r="BM154"/>
          <cell r="BN154"/>
          <cell r="BO154"/>
          <cell r="BP154"/>
          <cell r="BQ154"/>
          <cell r="BR154"/>
          <cell r="BS154"/>
          <cell r="BT154"/>
          <cell r="BU154"/>
          <cell r="BV154"/>
          <cell r="BW154"/>
          <cell r="BX154"/>
          <cell r="BY154"/>
          <cell r="BZ154"/>
          <cell r="CA154"/>
          <cell r="CB154"/>
          <cell r="CC154"/>
          <cell r="CD154"/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</row>
        <row r="155"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  <cell r="P155"/>
          <cell r="Q155"/>
          <cell r="R155"/>
          <cell r="S155" t="str">
            <v/>
          </cell>
          <cell r="T155"/>
          <cell r="U155"/>
          <cell r="V155" t="str">
            <v>-</v>
          </cell>
          <cell r="W155"/>
          <cell r="X155"/>
          <cell r="Y155"/>
          <cell r="Z155"/>
          <cell r="AA155"/>
          <cell r="AB155"/>
          <cell r="AC155"/>
          <cell r="AD155"/>
          <cell r="AE155"/>
          <cell r="AF155"/>
          <cell r="AG155"/>
          <cell r="AH155" t="str">
            <v>-</v>
          </cell>
          <cell r="AI155"/>
          <cell r="AJ155"/>
          <cell r="AK155" t="str">
            <v>-</v>
          </cell>
          <cell r="AL155"/>
          <cell r="AM155"/>
          <cell r="AN155" t="str">
            <v>-</v>
          </cell>
          <cell r="AO155"/>
          <cell r="AP155"/>
          <cell r="AQ155"/>
          <cell r="AR155"/>
          <cell r="AS155"/>
          <cell r="AT155"/>
          <cell r="AU155"/>
          <cell r="AV155"/>
          <cell r="AW155"/>
          <cell r="AX155"/>
          <cell r="AY155"/>
          <cell r="AZ155"/>
          <cell r="BA155"/>
          <cell r="BB155"/>
          <cell r="BC155"/>
          <cell r="BD155"/>
          <cell r="BE155"/>
          <cell r="BF155"/>
          <cell r="BG155"/>
          <cell r="BH155"/>
          <cell r="BI155"/>
          <cell r="BJ155"/>
          <cell r="BK155"/>
          <cell r="BL155"/>
          <cell r="BM155"/>
          <cell r="BN155"/>
          <cell r="BO155"/>
          <cell r="BP155"/>
          <cell r="BQ155"/>
          <cell r="BR155"/>
          <cell r="BS155"/>
          <cell r="BT155"/>
          <cell r="BU155"/>
          <cell r="BV155"/>
          <cell r="BW155"/>
          <cell r="BX155"/>
          <cell r="BY155"/>
          <cell r="BZ155"/>
          <cell r="CA155"/>
          <cell r="CB155"/>
          <cell r="CC155"/>
          <cell r="CD155"/>
          <cell r="CE155"/>
          <cell r="CF155"/>
          <cell r="CG155"/>
          <cell r="CH155"/>
          <cell r="CI155"/>
          <cell r="CJ155"/>
          <cell r="CK155"/>
          <cell r="CL155"/>
          <cell r="CM155"/>
          <cell r="CN155"/>
          <cell r="CO155"/>
          <cell r="CP155"/>
          <cell r="CQ155"/>
          <cell r="CR155"/>
        </row>
        <row r="156"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 t="str">
            <v/>
          </cell>
          <cell r="T156"/>
          <cell r="U156"/>
          <cell r="V156" t="str">
            <v>-</v>
          </cell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 t="str">
            <v>-</v>
          </cell>
          <cell r="AI156"/>
          <cell r="AJ156"/>
          <cell r="AK156" t="str">
            <v>-</v>
          </cell>
          <cell r="AL156"/>
          <cell r="AM156"/>
          <cell r="AN156" t="str">
            <v>-</v>
          </cell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  <cell r="BC156"/>
          <cell r="BD156"/>
          <cell r="BE156"/>
          <cell r="BF156"/>
          <cell r="BG156"/>
          <cell r="BH156"/>
          <cell r="BI156"/>
          <cell r="BJ156"/>
          <cell r="BK156"/>
          <cell r="BL156"/>
          <cell r="BM156"/>
          <cell r="BN156"/>
          <cell r="BO156"/>
          <cell r="BP156"/>
          <cell r="BQ156"/>
          <cell r="BR156"/>
          <cell r="BS156"/>
          <cell r="BT156"/>
          <cell r="BU156"/>
          <cell r="BV156"/>
          <cell r="BW156"/>
          <cell r="BX156"/>
          <cell r="BY156"/>
          <cell r="BZ156"/>
          <cell r="CA156"/>
          <cell r="CB156"/>
          <cell r="CC156"/>
          <cell r="CD156"/>
          <cell r="CE156"/>
          <cell r="CF156"/>
          <cell r="CG156"/>
          <cell r="CH156"/>
          <cell r="CI156"/>
          <cell r="CJ156"/>
          <cell r="CK156"/>
          <cell r="CL156"/>
          <cell r="CM156"/>
          <cell r="CN156"/>
          <cell r="CO156"/>
          <cell r="CP156"/>
          <cell r="CQ156"/>
          <cell r="CR156"/>
        </row>
        <row r="157"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 t="str">
            <v/>
          </cell>
          <cell r="T157"/>
          <cell r="U157"/>
          <cell r="V157" t="str">
            <v>-</v>
          </cell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 t="str">
            <v>-</v>
          </cell>
          <cell r="AI157"/>
          <cell r="AJ157"/>
          <cell r="AK157" t="str">
            <v>-</v>
          </cell>
          <cell r="AL157"/>
          <cell r="AM157"/>
          <cell r="AN157" t="str">
            <v>-</v>
          </cell>
          <cell r="AO157"/>
          <cell r="AP157"/>
          <cell r="AQ157"/>
          <cell r="AR157"/>
          <cell r="AS157"/>
          <cell r="AT157"/>
          <cell r="AU157"/>
          <cell r="AV157"/>
          <cell r="AW157"/>
          <cell r="AX157"/>
          <cell r="AY157"/>
          <cell r="AZ157"/>
          <cell r="BA157"/>
          <cell r="BB157"/>
          <cell r="BC157"/>
          <cell r="BD157"/>
          <cell r="BE157"/>
          <cell r="BF157"/>
          <cell r="BG157"/>
          <cell r="BH157"/>
          <cell r="BI157"/>
          <cell r="BJ157"/>
          <cell r="BK157"/>
          <cell r="BL157"/>
          <cell r="BM157"/>
          <cell r="BN157"/>
          <cell r="BO157"/>
          <cell r="BP157"/>
          <cell r="BQ157"/>
          <cell r="BR157"/>
          <cell r="BS157"/>
          <cell r="BT157"/>
          <cell r="BU157"/>
          <cell r="BV157"/>
          <cell r="BW157"/>
          <cell r="BX157"/>
          <cell r="BY157"/>
          <cell r="BZ157"/>
          <cell r="CA157"/>
          <cell r="CB157"/>
          <cell r="CC157"/>
          <cell r="CD157"/>
          <cell r="CE157"/>
          <cell r="CF157"/>
          <cell r="CG157"/>
          <cell r="CH157"/>
          <cell r="CI157"/>
          <cell r="CJ157"/>
          <cell r="CK157"/>
          <cell r="CL157"/>
          <cell r="CM157"/>
          <cell r="CN157"/>
          <cell r="CO157"/>
          <cell r="CP157"/>
          <cell r="CQ157"/>
          <cell r="CR157"/>
        </row>
        <row r="158"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 t="str">
            <v/>
          </cell>
          <cell r="T158"/>
          <cell r="U158"/>
          <cell r="V158" t="str">
            <v>-</v>
          </cell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 t="str">
            <v>-</v>
          </cell>
          <cell r="AI158"/>
          <cell r="AJ158"/>
          <cell r="AK158" t="str">
            <v>-</v>
          </cell>
          <cell r="AL158"/>
          <cell r="AM158"/>
          <cell r="AN158" t="str">
            <v>-</v>
          </cell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  <cell r="BC158"/>
          <cell r="BD158"/>
          <cell r="BE158"/>
          <cell r="BF158"/>
          <cell r="BG158"/>
          <cell r="BH158"/>
          <cell r="BI158"/>
          <cell r="BJ158"/>
          <cell r="BK158"/>
          <cell r="BL158"/>
          <cell r="BM158"/>
          <cell r="BN158"/>
          <cell r="BO158"/>
          <cell r="BP158"/>
          <cell r="BQ158"/>
          <cell r="BR158"/>
          <cell r="BS158"/>
          <cell r="BT158"/>
          <cell r="BU158"/>
          <cell r="BV158"/>
          <cell r="BW158"/>
          <cell r="BX158"/>
          <cell r="BY158"/>
          <cell r="BZ158"/>
          <cell r="CA158"/>
          <cell r="CB158"/>
          <cell r="CC158"/>
          <cell r="CD158"/>
          <cell r="CE158"/>
          <cell r="CF158"/>
          <cell r="CG158"/>
          <cell r="CH158"/>
          <cell r="CI158"/>
          <cell r="CJ158"/>
          <cell r="CK158"/>
          <cell r="CL158"/>
          <cell r="CM158"/>
          <cell r="CN158"/>
          <cell r="CO158"/>
          <cell r="CP158"/>
          <cell r="CQ158"/>
          <cell r="CR158"/>
        </row>
        <row r="159"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 t="str">
            <v/>
          </cell>
          <cell r="T159"/>
          <cell r="U159"/>
          <cell r="V159" t="str">
            <v>-</v>
          </cell>
          <cell r="W159"/>
          <cell r="X159"/>
          <cell r="Y159"/>
          <cell r="Z159"/>
          <cell r="AA159"/>
          <cell r="AB159"/>
          <cell r="AC159"/>
          <cell r="AD159"/>
          <cell r="AE159"/>
          <cell r="AF159"/>
          <cell r="AG159"/>
          <cell r="AH159" t="str">
            <v>-</v>
          </cell>
          <cell r="AI159"/>
          <cell r="AJ159"/>
          <cell r="AK159" t="str">
            <v>-</v>
          </cell>
          <cell r="AL159"/>
          <cell r="AM159"/>
          <cell r="AN159" t="str">
            <v>-</v>
          </cell>
          <cell r="AO159"/>
          <cell r="AP159"/>
          <cell r="AQ159"/>
          <cell r="AR159"/>
          <cell r="AS159"/>
          <cell r="AT159"/>
          <cell r="AU159"/>
          <cell r="AV159"/>
          <cell r="AW159"/>
          <cell r="AX159"/>
          <cell r="AY159"/>
          <cell r="AZ159"/>
          <cell r="BA159"/>
          <cell r="BB159"/>
          <cell r="BC159"/>
          <cell r="BD159"/>
          <cell r="BE159"/>
          <cell r="BF159"/>
          <cell r="BG159"/>
          <cell r="BH159"/>
          <cell r="BI159"/>
          <cell r="BJ159"/>
          <cell r="BK159"/>
          <cell r="BL159"/>
          <cell r="BM159"/>
          <cell r="BN159"/>
          <cell r="BO159"/>
          <cell r="BP159"/>
          <cell r="BQ159"/>
          <cell r="BR159"/>
          <cell r="BS159"/>
          <cell r="BT159"/>
          <cell r="BU159"/>
          <cell r="BV159"/>
          <cell r="BW159"/>
          <cell r="BX159"/>
          <cell r="BY159"/>
          <cell r="BZ159"/>
          <cell r="CA159"/>
          <cell r="CB159"/>
          <cell r="CC159"/>
          <cell r="CD159"/>
          <cell r="CE159"/>
          <cell r="CF159"/>
          <cell r="CG159"/>
          <cell r="CH159"/>
          <cell r="CI159"/>
          <cell r="CJ159"/>
          <cell r="CK159"/>
          <cell r="CL159"/>
          <cell r="CM159"/>
          <cell r="CN159"/>
          <cell r="CO159"/>
          <cell r="CP159"/>
          <cell r="CQ159"/>
          <cell r="CR159"/>
        </row>
        <row r="160"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 t="str">
            <v/>
          </cell>
          <cell r="T160"/>
          <cell r="U160"/>
          <cell r="V160" t="str">
            <v>-</v>
          </cell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 t="str">
            <v>-</v>
          </cell>
          <cell r="AI160"/>
          <cell r="AJ160"/>
          <cell r="AK160" t="str">
            <v>-</v>
          </cell>
          <cell r="AL160"/>
          <cell r="AM160"/>
          <cell r="AN160" t="str">
            <v>-</v>
          </cell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  <cell r="BC160"/>
          <cell r="BD160"/>
          <cell r="BE160"/>
          <cell r="BF160"/>
          <cell r="BG160"/>
          <cell r="BH160"/>
          <cell r="BI160"/>
          <cell r="BJ160"/>
          <cell r="BK160"/>
          <cell r="BL160"/>
          <cell r="BM160"/>
          <cell r="BN160"/>
          <cell r="BO160"/>
          <cell r="BP160"/>
          <cell r="BQ160"/>
          <cell r="BR160"/>
          <cell r="BS160"/>
          <cell r="BT160"/>
          <cell r="BU160"/>
          <cell r="BV160"/>
          <cell r="BW160"/>
          <cell r="BX160"/>
          <cell r="BY160"/>
          <cell r="BZ160"/>
          <cell r="CA160"/>
          <cell r="CB160"/>
          <cell r="CC160"/>
          <cell r="CD160"/>
          <cell r="CE160"/>
          <cell r="CF160"/>
          <cell r="CG160"/>
          <cell r="CH160"/>
          <cell r="CI160"/>
          <cell r="CJ160"/>
          <cell r="CK160"/>
          <cell r="CL160"/>
          <cell r="CM160"/>
          <cell r="CN160"/>
          <cell r="CO160"/>
          <cell r="CP160"/>
          <cell r="CQ160"/>
          <cell r="CR160"/>
        </row>
        <row r="161"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 t="str">
            <v/>
          </cell>
          <cell r="T161"/>
          <cell r="U161"/>
          <cell r="V161" t="str">
            <v>-</v>
          </cell>
          <cell r="W161"/>
          <cell r="X161"/>
          <cell r="Y161"/>
          <cell r="Z161"/>
          <cell r="AA161"/>
          <cell r="AB161"/>
          <cell r="AC161"/>
          <cell r="AD161"/>
          <cell r="AE161"/>
          <cell r="AF161"/>
          <cell r="AG161"/>
          <cell r="AH161" t="str">
            <v>-</v>
          </cell>
          <cell r="AI161"/>
          <cell r="AJ161"/>
          <cell r="AK161" t="str">
            <v>-</v>
          </cell>
          <cell r="AL161"/>
          <cell r="AM161"/>
          <cell r="AN161" t="str">
            <v>-</v>
          </cell>
          <cell r="AO161"/>
          <cell r="AP161"/>
          <cell r="AQ161"/>
          <cell r="AR161"/>
          <cell r="AS161"/>
          <cell r="AT161"/>
          <cell r="AU161"/>
          <cell r="AV161"/>
          <cell r="AW161"/>
          <cell r="AX161"/>
          <cell r="AY161"/>
          <cell r="AZ161"/>
          <cell r="BA161"/>
          <cell r="BB161"/>
          <cell r="BC161"/>
          <cell r="BD161"/>
          <cell r="BE161"/>
          <cell r="BF161"/>
          <cell r="BG161"/>
          <cell r="BH161"/>
          <cell r="BI161"/>
          <cell r="BJ161"/>
          <cell r="BK161"/>
          <cell r="BL161"/>
          <cell r="BM161"/>
          <cell r="BN161"/>
          <cell r="BO161"/>
          <cell r="BP161"/>
          <cell r="BQ161"/>
          <cell r="BR161"/>
          <cell r="BS161"/>
          <cell r="BT161"/>
          <cell r="BU161"/>
          <cell r="BV161"/>
          <cell r="BW161"/>
          <cell r="BX161"/>
          <cell r="BY161"/>
          <cell r="BZ161"/>
          <cell r="CA161"/>
          <cell r="CB161"/>
          <cell r="CC161"/>
          <cell r="CD161"/>
          <cell r="CE161"/>
          <cell r="CF161"/>
          <cell r="CG161"/>
          <cell r="CH161"/>
          <cell r="CI161"/>
          <cell r="CJ161"/>
          <cell r="CK161"/>
          <cell r="CL161"/>
          <cell r="CM161"/>
          <cell r="CN161"/>
          <cell r="CO161"/>
          <cell r="CP161"/>
          <cell r="CQ161"/>
          <cell r="CR161"/>
        </row>
        <row r="162"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 t="str">
            <v/>
          </cell>
          <cell r="T162"/>
          <cell r="U162"/>
          <cell r="V162" t="str">
            <v>-</v>
          </cell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 t="str">
            <v>-</v>
          </cell>
          <cell r="AI162"/>
          <cell r="AJ162"/>
          <cell r="AK162" t="str">
            <v>-</v>
          </cell>
          <cell r="AL162"/>
          <cell r="AM162"/>
          <cell r="AN162" t="str">
            <v>-</v>
          </cell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  <cell r="BC162"/>
          <cell r="BD162"/>
          <cell r="BE162"/>
          <cell r="BF162"/>
          <cell r="BG162"/>
          <cell r="BH162"/>
          <cell r="BI162"/>
          <cell r="BJ162"/>
          <cell r="BK162"/>
          <cell r="BL162"/>
          <cell r="BM162"/>
          <cell r="BN162"/>
          <cell r="BO162"/>
          <cell r="BP162"/>
          <cell r="BQ162"/>
          <cell r="BR162"/>
          <cell r="BS162"/>
          <cell r="BT162"/>
          <cell r="BU162"/>
          <cell r="BV162"/>
          <cell r="BW162"/>
          <cell r="BX162"/>
          <cell r="BY162"/>
          <cell r="BZ162"/>
          <cell r="CA162"/>
          <cell r="CB162"/>
          <cell r="CC162"/>
          <cell r="CD162"/>
          <cell r="CE162"/>
          <cell r="CF162"/>
          <cell r="CG162"/>
          <cell r="CH162"/>
          <cell r="CI162"/>
          <cell r="CJ162"/>
          <cell r="CK162"/>
          <cell r="CL162"/>
          <cell r="CM162"/>
          <cell r="CN162"/>
          <cell r="CO162"/>
          <cell r="CP162"/>
          <cell r="CQ162"/>
          <cell r="CR162"/>
        </row>
        <row r="163"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  <cell r="P163"/>
          <cell r="Q163"/>
          <cell r="R163"/>
          <cell r="S163" t="str">
            <v/>
          </cell>
          <cell r="T163"/>
          <cell r="U163"/>
          <cell r="V163" t="str">
            <v>-</v>
          </cell>
          <cell r="W163"/>
          <cell r="X163"/>
          <cell r="Y163"/>
          <cell r="Z163"/>
          <cell r="AA163"/>
          <cell r="AB163"/>
          <cell r="AC163"/>
          <cell r="AD163"/>
          <cell r="AE163"/>
          <cell r="AF163"/>
          <cell r="AG163"/>
          <cell r="AH163" t="str">
            <v>-</v>
          </cell>
          <cell r="AI163"/>
          <cell r="AJ163"/>
          <cell r="AK163" t="str">
            <v>-</v>
          </cell>
          <cell r="AL163"/>
          <cell r="AM163"/>
          <cell r="AN163" t="str">
            <v>-</v>
          </cell>
          <cell r="AO163"/>
          <cell r="AP163"/>
          <cell r="AQ163"/>
          <cell r="AR163"/>
          <cell r="AS163"/>
          <cell r="AT163"/>
          <cell r="AU163"/>
          <cell r="AV163"/>
          <cell r="AW163"/>
          <cell r="AX163"/>
          <cell r="AY163"/>
          <cell r="AZ163"/>
          <cell r="BA163"/>
          <cell r="BB163"/>
          <cell r="BC163"/>
          <cell r="BD163"/>
          <cell r="BE163"/>
          <cell r="BF163"/>
          <cell r="BG163"/>
          <cell r="BH163"/>
          <cell r="BI163"/>
          <cell r="BJ163"/>
          <cell r="BK163"/>
          <cell r="BL163"/>
          <cell r="BM163"/>
          <cell r="BN163"/>
          <cell r="BO163"/>
          <cell r="BP163"/>
          <cell r="BQ163"/>
          <cell r="BR163"/>
          <cell r="BS163"/>
          <cell r="BT163"/>
          <cell r="BU163"/>
          <cell r="BV163"/>
          <cell r="BW163"/>
          <cell r="BX163"/>
          <cell r="BY163"/>
          <cell r="BZ163"/>
          <cell r="CA163"/>
          <cell r="CB163"/>
          <cell r="CC163"/>
          <cell r="CD163"/>
          <cell r="CE163"/>
          <cell r="CF163"/>
          <cell r="CG163"/>
          <cell r="CH163"/>
          <cell r="CI163"/>
          <cell r="CJ163"/>
          <cell r="CK163"/>
          <cell r="CL163"/>
          <cell r="CM163"/>
          <cell r="CN163"/>
          <cell r="CO163"/>
          <cell r="CP163"/>
          <cell r="CQ163"/>
          <cell r="CR163"/>
        </row>
        <row r="164"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 t="str">
            <v/>
          </cell>
          <cell r="T164"/>
          <cell r="U164"/>
          <cell r="V164" t="str">
            <v>-</v>
          </cell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 t="str">
            <v>-</v>
          </cell>
          <cell r="AI164"/>
          <cell r="AJ164"/>
          <cell r="AK164" t="str">
            <v>-</v>
          </cell>
          <cell r="AL164"/>
          <cell r="AM164"/>
          <cell r="AN164" t="str">
            <v>-</v>
          </cell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  <cell r="BC164"/>
          <cell r="BD164"/>
          <cell r="BE164"/>
          <cell r="BF164"/>
          <cell r="BG164"/>
          <cell r="BH164"/>
          <cell r="BI164"/>
          <cell r="BJ164"/>
          <cell r="BK164"/>
          <cell r="BL164"/>
          <cell r="BM164"/>
          <cell r="BN164"/>
          <cell r="BO164"/>
          <cell r="BP164"/>
          <cell r="BQ164"/>
          <cell r="BR164"/>
          <cell r="BS164"/>
          <cell r="BT164"/>
          <cell r="BU164"/>
          <cell r="BV164"/>
          <cell r="BW164"/>
          <cell r="BX164"/>
          <cell r="BY164"/>
          <cell r="BZ164"/>
          <cell r="CA164"/>
          <cell r="CB164"/>
          <cell r="CC164"/>
          <cell r="CD164"/>
          <cell r="CE164"/>
          <cell r="CF164"/>
          <cell r="CG164"/>
          <cell r="CH164"/>
          <cell r="CI164"/>
          <cell r="CJ164"/>
          <cell r="CK164"/>
          <cell r="CL164"/>
          <cell r="CM164"/>
          <cell r="CN164"/>
          <cell r="CO164"/>
          <cell r="CP164"/>
          <cell r="CQ164"/>
          <cell r="CR164"/>
        </row>
        <row r="165"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 t="str">
            <v/>
          </cell>
          <cell r="T165"/>
          <cell r="U165"/>
          <cell r="V165" t="str">
            <v>-</v>
          </cell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 t="str">
            <v>-</v>
          </cell>
          <cell r="AI165"/>
          <cell r="AJ165"/>
          <cell r="AK165" t="str">
            <v>-</v>
          </cell>
          <cell r="AL165"/>
          <cell r="AM165"/>
          <cell r="AN165" t="str">
            <v>-</v>
          </cell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/>
          <cell r="AZ165"/>
          <cell r="BA165"/>
          <cell r="BB165"/>
          <cell r="BC165"/>
          <cell r="BD165"/>
          <cell r="BE165"/>
          <cell r="BF165"/>
          <cell r="BG165"/>
          <cell r="BH165"/>
          <cell r="BI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  <cell r="CN165"/>
          <cell r="CO165"/>
          <cell r="CP165"/>
          <cell r="CQ165"/>
          <cell r="CR165"/>
        </row>
        <row r="166"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 t="str">
            <v/>
          </cell>
          <cell r="T166"/>
          <cell r="U166"/>
          <cell r="V166" t="str">
            <v>-</v>
          </cell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 t="str">
            <v>-</v>
          </cell>
          <cell r="AI166"/>
          <cell r="AJ166"/>
          <cell r="AK166" t="str">
            <v>-</v>
          </cell>
          <cell r="AL166"/>
          <cell r="AM166"/>
          <cell r="AN166" t="str">
            <v>-</v>
          </cell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  <cell r="BC166"/>
          <cell r="BD166"/>
          <cell r="BE166"/>
          <cell r="BF166"/>
          <cell r="BG166"/>
          <cell r="BH166"/>
          <cell r="BI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  <cell r="CN166"/>
          <cell r="CO166"/>
          <cell r="CP166"/>
          <cell r="CQ166"/>
          <cell r="CR166"/>
        </row>
        <row r="167"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 t="str">
            <v/>
          </cell>
          <cell r="T167"/>
          <cell r="U167"/>
          <cell r="V167" t="str">
            <v>-</v>
          </cell>
          <cell r="W167"/>
          <cell r="X167"/>
          <cell r="Y167"/>
          <cell r="Z167"/>
          <cell r="AA167"/>
          <cell r="AB167"/>
          <cell r="AC167"/>
          <cell r="AD167"/>
          <cell r="AE167"/>
          <cell r="AF167"/>
          <cell r="AG167"/>
          <cell r="AH167" t="str">
            <v>-</v>
          </cell>
          <cell r="AI167"/>
          <cell r="AJ167"/>
          <cell r="AK167" t="str">
            <v>-</v>
          </cell>
          <cell r="AL167"/>
          <cell r="AM167"/>
          <cell r="AN167" t="str">
            <v>-</v>
          </cell>
          <cell r="AO167"/>
          <cell r="AP167"/>
          <cell r="AQ167"/>
          <cell r="AR167"/>
          <cell r="AS167"/>
          <cell r="AT167"/>
          <cell r="AU167"/>
          <cell r="AV167"/>
          <cell r="AW167"/>
          <cell r="AX167"/>
          <cell r="AY167"/>
          <cell r="AZ167"/>
          <cell r="BA167"/>
          <cell r="BB167"/>
          <cell r="BC167"/>
          <cell r="BD167"/>
          <cell r="BE167"/>
          <cell r="BF167"/>
          <cell r="BG167"/>
          <cell r="BH167"/>
          <cell r="BI167"/>
          <cell r="BJ167"/>
          <cell r="BK167"/>
          <cell r="BL167"/>
          <cell r="BM167"/>
          <cell r="BN167"/>
          <cell r="BO167"/>
          <cell r="BP167"/>
          <cell r="BQ167"/>
          <cell r="BR167"/>
          <cell r="BS167"/>
          <cell r="BT167"/>
          <cell r="BU167"/>
          <cell r="BV167"/>
          <cell r="BW167"/>
          <cell r="BX167"/>
          <cell r="BY167"/>
          <cell r="BZ167"/>
          <cell r="CA167"/>
          <cell r="CB167"/>
          <cell r="CC167"/>
          <cell r="CD167"/>
          <cell r="CE167"/>
          <cell r="CF167"/>
          <cell r="CG167"/>
          <cell r="CH167"/>
          <cell r="CI167"/>
          <cell r="CJ167"/>
          <cell r="CK167"/>
          <cell r="CL167"/>
          <cell r="CM167"/>
          <cell r="CN167"/>
          <cell r="CO167"/>
          <cell r="CP167"/>
          <cell r="CQ167"/>
          <cell r="CR167"/>
        </row>
        <row r="168"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 t="str">
            <v/>
          </cell>
          <cell r="T168"/>
          <cell r="U168"/>
          <cell r="V168" t="str">
            <v>-</v>
          </cell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 t="str">
            <v>-</v>
          </cell>
          <cell r="AI168"/>
          <cell r="AJ168"/>
          <cell r="AK168" t="str">
            <v>-</v>
          </cell>
          <cell r="AL168"/>
          <cell r="AM168"/>
          <cell r="AN168" t="str">
            <v>-</v>
          </cell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  <cell r="BC168"/>
          <cell r="BD168"/>
          <cell r="BE168"/>
          <cell r="BF168"/>
          <cell r="BG168"/>
          <cell r="BH168"/>
          <cell r="BI168"/>
          <cell r="BJ168"/>
          <cell r="BK168"/>
          <cell r="BL168"/>
          <cell r="BM168"/>
          <cell r="BN168"/>
          <cell r="BO168"/>
          <cell r="BP168"/>
          <cell r="BQ168"/>
          <cell r="BR168"/>
          <cell r="BS168"/>
          <cell r="BT168"/>
          <cell r="BU168"/>
          <cell r="BV168"/>
          <cell r="BW168"/>
          <cell r="BX168"/>
          <cell r="BY168"/>
          <cell r="BZ168"/>
          <cell r="CA168"/>
          <cell r="CB168"/>
          <cell r="CC168"/>
          <cell r="CD168"/>
          <cell r="CE168"/>
          <cell r="CF168"/>
          <cell r="CG168"/>
          <cell r="CH168"/>
          <cell r="CI168"/>
          <cell r="CJ168"/>
          <cell r="CK168"/>
          <cell r="CL168"/>
          <cell r="CM168"/>
          <cell r="CN168"/>
          <cell r="CO168"/>
          <cell r="CP168"/>
          <cell r="CQ168"/>
          <cell r="CR168"/>
        </row>
        <row r="169"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 t="str">
            <v/>
          </cell>
          <cell r="T169"/>
          <cell r="U169"/>
          <cell r="V169" t="str">
            <v>-</v>
          </cell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 t="str">
            <v>-</v>
          </cell>
          <cell r="AI169"/>
          <cell r="AJ169"/>
          <cell r="AK169" t="str">
            <v>-</v>
          </cell>
          <cell r="AL169"/>
          <cell r="AM169"/>
          <cell r="AN169" t="str">
            <v>-</v>
          </cell>
          <cell r="AO169"/>
          <cell r="AP169"/>
          <cell r="AQ169"/>
          <cell r="AR169"/>
          <cell r="AS169"/>
          <cell r="AT169"/>
          <cell r="AU169"/>
          <cell r="AV169"/>
          <cell r="AW169"/>
          <cell r="AX169"/>
          <cell r="AY169"/>
          <cell r="AZ169"/>
          <cell r="BA169"/>
          <cell r="BB169"/>
          <cell r="BC169"/>
          <cell r="BD169"/>
          <cell r="BE169"/>
          <cell r="BF169"/>
          <cell r="BG169"/>
          <cell r="BH169"/>
          <cell r="BI169"/>
          <cell r="BJ169"/>
          <cell r="BK169"/>
          <cell r="BL169"/>
          <cell r="BM169"/>
          <cell r="BN169"/>
          <cell r="BO169"/>
          <cell r="BP169"/>
          <cell r="BQ169"/>
          <cell r="BR169"/>
          <cell r="BS169"/>
          <cell r="BT169"/>
          <cell r="BU169"/>
          <cell r="BV169"/>
          <cell r="BW169"/>
          <cell r="BX169"/>
          <cell r="BY169"/>
          <cell r="BZ169"/>
          <cell r="CA169"/>
          <cell r="CB169"/>
          <cell r="CC169"/>
          <cell r="CD169"/>
          <cell r="CE169"/>
          <cell r="CF169"/>
          <cell r="CG169"/>
          <cell r="CH169"/>
          <cell r="CI169"/>
          <cell r="CJ169"/>
          <cell r="CK169"/>
          <cell r="CL169"/>
          <cell r="CM169"/>
          <cell r="CN169"/>
          <cell r="CO169"/>
          <cell r="CP169"/>
          <cell r="CQ169"/>
          <cell r="CR169"/>
        </row>
        <row r="170"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 t="str">
            <v/>
          </cell>
          <cell r="T170"/>
          <cell r="U170"/>
          <cell r="V170" t="str">
            <v>-</v>
          </cell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 t="str">
            <v>-</v>
          </cell>
          <cell r="AI170"/>
          <cell r="AJ170"/>
          <cell r="AK170" t="str">
            <v>-</v>
          </cell>
          <cell r="AL170"/>
          <cell r="AM170"/>
          <cell r="AN170" t="str">
            <v>-</v>
          </cell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  <cell r="BC170"/>
          <cell r="BD170"/>
          <cell r="BE170"/>
          <cell r="BF170"/>
          <cell r="BG170"/>
          <cell r="BH170"/>
          <cell r="BI170"/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  <cell r="BZ170"/>
          <cell r="CA170"/>
          <cell r="CB170"/>
          <cell r="CC170"/>
          <cell r="CD170"/>
          <cell r="CE170"/>
          <cell r="CF170"/>
          <cell r="CG170"/>
          <cell r="CH170"/>
          <cell r="CI170"/>
          <cell r="CJ170"/>
          <cell r="CK170"/>
          <cell r="CL170"/>
          <cell r="CM170"/>
          <cell r="CN170"/>
          <cell r="CO170"/>
          <cell r="CP170"/>
          <cell r="CQ170"/>
          <cell r="CR170"/>
        </row>
        <row r="171"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 t="str">
            <v/>
          </cell>
          <cell r="T171"/>
          <cell r="U171"/>
          <cell r="V171" t="str">
            <v>-</v>
          </cell>
          <cell r="W171"/>
          <cell r="X171"/>
          <cell r="Y171"/>
          <cell r="Z171"/>
          <cell r="AA171"/>
          <cell r="AB171"/>
          <cell r="AC171"/>
          <cell r="AD171"/>
          <cell r="AE171"/>
          <cell r="AF171"/>
          <cell r="AG171"/>
          <cell r="AH171" t="str">
            <v>-</v>
          </cell>
          <cell r="AI171"/>
          <cell r="AJ171"/>
          <cell r="AK171" t="str">
            <v>-</v>
          </cell>
          <cell r="AL171"/>
          <cell r="AM171"/>
          <cell r="AN171" t="str">
            <v>-</v>
          </cell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/>
          <cell r="BA171"/>
          <cell r="BB171"/>
          <cell r="BC171"/>
          <cell r="BD171"/>
          <cell r="BE171"/>
          <cell r="BF171"/>
          <cell r="BG171"/>
          <cell r="BH171"/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/>
          <cell r="CM171"/>
          <cell r="CN171"/>
          <cell r="CO171"/>
          <cell r="CP171"/>
          <cell r="CQ171"/>
          <cell r="CR171"/>
        </row>
        <row r="172"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  <cell r="P172"/>
          <cell r="Q172"/>
          <cell r="R172"/>
          <cell r="S172" t="str">
            <v/>
          </cell>
          <cell r="T172"/>
          <cell r="U172"/>
          <cell r="V172" t="str">
            <v>-</v>
          </cell>
          <cell r="W172"/>
          <cell r="X172"/>
          <cell r="Y172"/>
          <cell r="Z172"/>
          <cell r="AA172"/>
          <cell r="AB172"/>
          <cell r="AC172"/>
          <cell r="AD172"/>
          <cell r="AE172"/>
          <cell r="AF172"/>
          <cell r="AG172"/>
          <cell r="AH172" t="str">
            <v>-</v>
          </cell>
          <cell r="AI172"/>
          <cell r="AJ172"/>
          <cell r="AK172" t="str">
            <v>-</v>
          </cell>
          <cell r="AL172"/>
          <cell r="AM172"/>
          <cell r="AN172" t="str">
            <v>-</v>
          </cell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/>
          <cell r="BA172"/>
          <cell r="BB172"/>
          <cell r="BC172"/>
          <cell r="BD172"/>
          <cell r="BE172"/>
          <cell r="BF172"/>
          <cell r="BG172"/>
          <cell r="BH172"/>
          <cell r="BI172"/>
          <cell r="BJ172"/>
          <cell r="BK172"/>
          <cell r="BL172"/>
          <cell r="BM172"/>
          <cell r="BN172"/>
          <cell r="BO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/>
          <cell r="CG172"/>
          <cell r="CH172"/>
          <cell r="CI172"/>
          <cell r="CJ172"/>
          <cell r="CK172"/>
          <cell r="CL172"/>
          <cell r="CM172"/>
          <cell r="CN172"/>
          <cell r="CO172"/>
          <cell r="CP172"/>
          <cell r="CQ172"/>
          <cell r="CR172"/>
        </row>
        <row r="173"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  <cell r="P173"/>
          <cell r="Q173"/>
          <cell r="R173"/>
          <cell r="S173" t="str">
            <v/>
          </cell>
          <cell r="T173"/>
          <cell r="U173"/>
          <cell r="V173" t="str">
            <v>-</v>
          </cell>
          <cell r="W173"/>
          <cell r="X173"/>
          <cell r="Y173"/>
          <cell r="Z173"/>
          <cell r="AA173"/>
          <cell r="AB173"/>
          <cell r="AC173"/>
          <cell r="AD173"/>
          <cell r="AE173"/>
          <cell r="AF173"/>
          <cell r="AG173"/>
          <cell r="AH173" t="str">
            <v>-</v>
          </cell>
          <cell r="AI173"/>
          <cell r="AJ173"/>
          <cell r="AK173" t="str">
            <v>-</v>
          </cell>
          <cell r="AL173"/>
          <cell r="AM173"/>
          <cell r="AN173" t="str">
            <v>-</v>
          </cell>
          <cell r="AO173"/>
          <cell r="AP173"/>
          <cell r="AQ173"/>
          <cell r="AR173"/>
          <cell r="AS173"/>
          <cell r="AT173"/>
          <cell r="AU173"/>
          <cell r="AV173"/>
          <cell r="AW173"/>
          <cell r="AX173"/>
          <cell r="AY173"/>
          <cell r="AZ173"/>
          <cell r="BA173"/>
          <cell r="BB173"/>
          <cell r="BC173"/>
          <cell r="BD173"/>
          <cell r="BE173"/>
          <cell r="BF173"/>
          <cell r="BG173"/>
          <cell r="BH173"/>
          <cell r="BI173"/>
          <cell r="BJ173"/>
          <cell r="BK173"/>
          <cell r="BL173"/>
          <cell r="BM173"/>
          <cell r="BN173"/>
          <cell r="BO173"/>
          <cell r="BP173"/>
          <cell r="BQ173"/>
          <cell r="BR173"/>
          <cell r="BS173"/>
          <cell r="BT173"/>
          <cell r="BU173"/>
          <cell r="BV173"/>
          <cell r="BW173"/>
          <cell r="BX173"/>
          <cell r="BY173"/>
          <cell r="BZ173"/>
          <cell r="CA173"/>
          <cell r="CB173"/>
          <cell r="CC173"/>
          <cell r="CD173"/>
          <cell r="CE173"/>
          <cell r="CF173"/>
          <cell r="CG173"/>
          <cell r="CH173"/>
          <cell r="CI173"/>
          <cell r="CJ173"/>
          <cell r="CK173"/>
          <cell r="CL173"/>
          <cell r="CM173"/>
          <cell r="CN173"/>
          <cell r="CO173"/>
          <cell r="CP173"/>
          <cell r="CQ173"/>
          <cell r="CR173"/>
        </row>
        <row r="174"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 t="str">
            <v/>
          </cell>
          <cell r="T174"/>
          <cell r="U174"/>
          <cell r="V174" t="str">
            <v>-</v>
          </cell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 t="str">
            <v>-</v>
          </cell>
          <cell r="AI174"/>
          <cell r="AJ174"/>
          <cell r="AK174" t="str">
            <v>-</v>
          </cell>
          <cell r="AL174"/>
          <cell r="AM174"/>
          <cell r="AN174" t="str">
            <v>-</v>
          </cell>
          <cell r="AO174"/>
          <cell r="AP174"/>
          <cell r="AQ174"/>
          <cell r="AR174"/>
          <cell r="AS174"/>
          <cell r="AT174"/>
          <cell r="AU174"/>
          <cell r="AV174"/>
          <cell r="AW174"/>
          <cell r="AX174"/>
          <cell r="AY174"/>
          <cell r="AZ174"/>
          <cell r="BA174"/>
          <cell r="BB174"/>
          <cell r="BC174"/>
          <cell r="BD174"/>
          <cell r="BE174"/>
          <cell r="BF174"/>
          <cell r="BG174"/>
          <cell r="BH174"/>
          <cell r="BI174"/>
          <cell r="BJ174"/>
          <cell r="BK174"/>
          <cell r="BL174"/>
          <cell r="BM174"/>
          <cell r="BN174"/>
          <cell r="BO174"/>
          <cell r="BP174"/>
          <cell r="BQ174"/>
          <cell r="BR174"/>
          <cell r="BS174"/>
          <cell r="BT174"/>
          <cell r="BU174"/>
          <cell r="BV174"/>
          <cell r="BW174"/>
          <cell r="BX174"/>
          <cell r="BY174"/>
          <cell r="BZ174"/>
          <cell r="CA174"/>
          <cell r="CB174"/>
          <cell r="CC174"/>
          <cell r="CD174"/>
          <cell r="CE174"/>
          <cell r="CF174"/>
          <cell r="CG174"/>
          <cell r="CH174"/>
          <cell r="CI174"/>
          <cell r="CJ174"/>
          <cell r="CK174"/>
          <cell r="CL174"/>
          <cell r="CM174"/>
          <cell r="CN174"/>
          <cell r="CO174"/>
          <cell r="CP174"/>
          <cell r="CQ174"/>
          <cell r="CR174"/>
        </row>
        <row r="175"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 t="str">
            <v/>
          </cell>
          <cell r="T175"/>
          <cell r="U175"/>
          <cell r="V175" t="str">
            <v>-</v>
          </cell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 t="str">
            <v>-</v>
          </cell>
          <cell r="AI175"/>
          <cell r="AJ175"/>
          <cell r="AK175" t="str">
            <v>-</v>
          </cell>
          <cell r="AL175"/>
          <cell r="AM175"/>
          <cell r="AN175" t="str">
            <v>-</v>
          </cell>
          <cell r="AO175"/>
          <cell r="AP175"/>
          <cell r="AQ175"/>
          <cell r="AR175"/>
          <cell r="AS175"/>
          <cell r="AT175"/>
          <cell r="AU175"/>
          <cell r="AV175"/>
          <cell r="AW175"/>
          <cell r="AX175"/>
          <cell r="AY175"/>
          <cell r="AZ175"/>
          <cell r="BA175"/>
          <cell r="BB175"/>
          <cell r="BC175"/>
          <cell r="BD175"/>
          <cell r="BE175"/>
          <cell r="BF175"/>
          <cell r="BG175"/>
          <cell r="BH175"/>
          <cell r="BI175"/>
          <cell r="BJ175"/>
          <cell r="BK175"/>
          <cell r="BL175"/>
          <cell r="BM175"/>
          <cell r="BN175"/>
          <cell r="BO175"/>
          <cell r="BP175"/>
          <cell r="BQ175"/>
          <cell r="BR175"/>
          <cell r="BS175"/>
          <cell r="BT175"/>
          <cell r="BU175"/>
          <cell r="BV175"/>
          <cell r="BW175"/>
          <cell r="BX175"/>
          <cell r="BY175"/>
          <cell r="BZ175"/>
          <cell r="CA175"/>
          <cell r="CB175"/>
          <cell r="CC175"/>
          <cell r="CD175"/>
          <cell r="CE175"/>
          <cell r="CF175"/>
          <cell r="CG175"/>
          <cell r="CH175"/>
          <cell r="CI175"/>
          <cell r="CJ175"/>
          <cell r="CK175"/>
          <cell r="CL175"/>
          <cell r="CM175"/>
          <cell r="CN175"/>
          <cell r="CO175"/>
          <cell r="CP175"/>
          <cell r="CQ175"/>
          <cell r="CR175"/>
        </row>
        <row r="176"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 t="str">
            <v/>
          </cell>
          <cell r="T176"/>
          <cell r="U176"/>
          <cell r="V176" t="str">
            <v>-</v>
          </cell>
          <cell r="W176"/>
          <cell r="X176"/>
          <cell r="Y176"/>
          <cell r="Z176"/>
          <cell r="AA176"/>
          <cell r="AB176"/>
          <cell r="AC176"/>
          <cell r="AD176"/>
          <cell r="AE176"/>
          <cell r="AF176"/>
          <cell r="AG176"/>
          <cell r="AH176" t="str">
            <v>-</v>
          </cell>
          <cell r="AI176"/>
          <cell r="AJ176"/>
          <cell r="AK176" t="str">
            <v>-</v>
          </cell>
          <cell r="AL176"/>
          <cell r="AM176"/>
          <cell r="AN176" t="str">
            <v>-</v>
          </cell>
          <cell r="AO176"/>
          <cell r="AP176"/>
          <cell r="AQ176"/>
          <cell r="AR176"/>
          <cell r="AS176"/>
          <cell r="AT176"/>
          <cell r="AU176"/>
          <cell r="AV176"/>
          <cell r="AW176"/>
          <cell r="AX176"/>
          <cell r="AY176"/>
          <cell r="AZ176"/>
          <cell r="BA176"/>
          <cell r="BB176"/>
          <cell r="BC176"/>
          <cell r="BD176"/>
          <cell r="BE176"/>
          <cell r="BF176"/>
          <cell r="BG176"/>
          <cell r="BH176"/>
          <cell r="BI176"/>
          <cell r="BJ176"/>
          <cell r="BK176"/>
          <cell r="BL176"/>
          <cell r="BM176"/>
          <cell r="BN176"/>
          <cell r="BO176"/>
          <cell r="BP176"/>
          <cell r="BQ176"/>
          <cell r="BR176"/>
          <cell r="BS176"/>
          <cell r="BT176"/>
          <cell r="BU176"/>
          <cell r="BV176"/>
          <cell r="BW176"/>
          <cell r="BX176"/>
          <cell r="BY176"/>
          <cell r="BZ176"/>
          <cell r="CA176"/>
          <cell r="CB176"/>
          <cell r="CC176"/>
          <cell r="CD176"/>
          <cell r="CE176"/>
          <cell r="CF176"/>
          <cell r="CG176"/>
          <cell r="CH176"/>
          <cell r="CI176"/>
          <cell r="CJ176"/>
          <cell r="CK176"/>
          <cell r="CL176"/>
          <cell r="CM176"/>
          <cell r="CN176"/>
          <cell r="CO176"/>
          <cell r="CP176"/>
          <cell r="CQ176"/>
          <cell r="CR176"/>
        </row>
        <row r="177"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 t="str">
            <v/>
          </cell>
          <cell r="T177"/>
          <cell r="U177"/>
          <cell r="V177" t="str">
            <v>-</v>
          </cell>
          <cell r="W177"/>
          <cell r="X177"/>
          <cell r="Y177"/>
          <cell r="Z177"/>
          <cell r="AA177"/>
          <cell r="AB177"/>
          <cell r="AC177"/>
          <cell r="AD177"/>
          <cell r="AE177"/>
          <cell r="AF177"/>
          <cell r="AG177"/>
          <cell r="AH177" t="str">
            <v>-</v>
          </cell>
          <cell r="AI177"/>
          <cell r="AJ177"/>
          <cell r="AK177" t="str">
            <v>-</v>
          </cell>
          <cell r="AL177"/>
          <cell r="AM177"/>
          <cell r="AN177" t="str">
            <v>-</v>
          </cell>
          <cell r="AO177"/>
          <cell r="AP177"/>
          <cell r="AQ177"/>
          <cell r="AR177"/>
          <cell r="AS177"/>
          <cell r="AT177"/>
          <cell r="AU177"/>
          <cell r="AV177"/>
          <cell r="AW177"/>
          <cell r="AX177"/>
          <cell r="AY177"/>
          <cell r="AZ177"/>
          <cell r="BA177"/>
          <cell r="BB177"/>
          <cell r="BC177"/>
          <cell r="BD177"/>
          <cell r="BE177"/>
          <cell r="BF177"/>
          <cell r="BG177"/>
          <cell r="BH177"/>
          <cell r="BI177"/>
          <cell r="BJ177"/>
          <cell r="BK177"/>
          <cell r="BL177"/>
          <cell r="BM177"/>
          <cell r="BN177"/>
          <cell r="BO177"/>
          <cell r="BP177"/>
          <cell r="BQ177"/>
          <cell r="BR177"/>
          <cell r="BS177"/>
          <cell r="BT177"/>
          <cell r="BU177"/>
          <cell r="BV177"/>
          <cell r="BW177"/>
          <cell r="BX177"/>
          <cell r="BY177"/>
          <cell r="BZ177"/>
          <cell r="CA177"/>
          <cell r="CB177"/>
          <cell r="CC177"/>
          <cell r="CD177"/>
          <cell r="CE177"/>
          <cell r="CF177"/>
          <cell r="CG177"/>
          <cell r="CH177"/>
          <cell r="CI177"/>
          <cell r="CJ177"/>
          <cell r="CK177"/>
          <cell r="CL177"/>
          <cell r="CM177"/>
          <cell r="CN177"/>
          <cell r="CO177"/>
          <cell r="CP177"/>
          <cell r="CQ177"/>
          <cell r="CR177"/>
        </row>
        <row r="178"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 t="str">
            <v/>
          </cell>
          <cell r="T178"/>
          <cell r="U178"/>
          <cell r="V178" t="str">
            <v>-</v>
          </cell>
          <cell r="W178"/>
          <cell r="X178"/>
          <cell r="Y178"/>
          <cell r="Z178"/>
          <cell r="AA178"/>
          <cell r="AB178"/>
          <cell r="AC178"/>
          <cell r="AD178"/>
          <cell r="AE178"/>
          <cell r="AF178"/>
          <cell r="AG178"/>
          <cell r="AH178" t="str">
            <v>-</v>
          </cell>
          <cell r="AI178"/>
          <cell r="AJ178"/>
          <cell r="AK178" t="str">
            <v>-</v>
          </cell>
          <cell r="AL178"/>
          <cell r="AM178"/>
          <cell r="AN178" t="str">
            <v>-</v>
          </cell>
          <cell r="AO178"/>
          <cell r="AP178"/>
          <cell r="AQ178"/>
          <cell r="AR178"/>
          <cell r="AS178"/>
          <cell r="AT178"/>
          <cell r="AU178"/>
          <cell r="AV178"/>
          <cell r="AW178"/>
          <cell r="AX178"/>
          <cell r="AY178"/>
          <cell r="AZ178"/>
          <cell r="BA178"/>
          <cell r="BB178"/>
          <cell r="BC178"/>
          <cell r="BD178"/>
          <cell r="BE178"/>
          <cell r="BF178"/>
          <cell r="BG178"/>
          <cell r="BH178"/>
          <cell r="BI178"/>
          <cell r="BJ178"/>
          <cell r="BK178"/>
          <cell r="BL178"/>
          <cell r="BM178"/>
          <cell r="BN178"/>
          <cell r="BO178"/>
          <cell r="BP178"/>
          <cell r="BQ178"/>
          <cell r="BR178"/>
          <cell r="BS178"/>
          <cell r="BT178"/>
          <cell r="BU178"/>
          <cell r="BV178"/>
          <cell r="BW178"/>
          <cell r="BX178"/>
          <cell r="BY178"/>
          <cell r="BZ178"/>
          <cell r="CA178"/>
          <cell r="CB178"/>
          <cell r="CC178"/>
          <cell r="CD178"/>
          <cell r="CE178"/>
          <cell r="CF178"/>
          <cell r="CG178"/>
          <cell r="CH178"/>
          <cell r="CI178"/>
          <cell r="CJ178"/>
          <cell r="CK178"/>
          <cell r="CL178"/>
          <cell r="CM178"/>
          <cell r="CN178"/>
          <cell r="CO178"/>
          <cell r="CP178"/>
          <cell r="CQ178"/>
          <cell r="CR178"/>
        </row>
        <row r="179"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 t="str">
            <v/>
          </cell>
          <cell r="T179"/>
          <cell r="U179"/>
          <cell r="V179" t="str">
            <v>-</v>
          </cell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 t="str">
            <v>-</v>
          </cell>
          <cell r="AI179"/>
          <cell r="AJ179"/>
          <cell r="AK179" t="str">
            <v>-</v>
          </cell>
          <cell r="AL179"/>
          <cell r="AM179"/>
          <cell r="AN179" t="str">
            <v>-</v>
          </cell>
          <cell r="AO179"/>
          <cell r="AP179"/>
          <cell r="AQ179"/>
          <cell r="AR179"/>
          <cell r="AS179"/>
          <cell r="AT179"/>
          <cell r="AU179"/>
          <cell r="AV179"/>
          <cell r="AW179"/>
          <cell r="AX179"/>
          <cell r="AY179"/>
          <cell r="AZ179"/>
          <cell r="BA179"/>
          <cell r="BB179"/>
          <cell r="BC179"/>
          <cell r="BD179"/>
          <cell r="BE179"/>
          <cell r="BF179"/>
          <cell r="BG179"/>
          <cell r="BH179"/>
          <cell r="BI179"/>
          <cell r="BJ179"/>
          <cell r="BK179"/>
          <cell r="BL179"/>
          <cell r="BM179"/>
          <cell r="BN179"/>
          <cell r="BO179"/>
          <cell r="BP179"/>
          <cell r="BQ179"/>
          <cell r="BR179"/>
          <cell r="BS179"/>
          <cell r="BT179"/>
          <cell r="BU179"/>
          <cell r="BV179"/>
          <cell r="BW179"/>
          <cell r="BX179"/>
          <cell r="BY179"/>
          <cell r="BZ179"/>
          <cell r="CA179"/>
          <cell r="CB179"/>
          <cell r="CC179"/>
          <cell r="CD179"/>
          <cell r="CE179"/>
          <cell r="CF179"/>
          <cell r="CG179"/>
          <cell r="CH179"/>
          <cell r="CI179"/>
          <cell r="CJ179"/>
          <cell r="CK179"/>
          <cell r="CL179"/>
          <cell r="CM179"/>
          <cell r="CN179"/>
          <cell r="CO179"/>
          <cell r="CP179"/>
          <cell r="CQ179"/>
          <cell r="CR179"/>
        </row>
        <row r="180"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 t="str">
            <v/>
          </cell>
          <cell r="T180"/>
          <cell r="U180"/>
          <cell r="V180" t="str">
            <v>-</v>
          </cell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 t="str">
            <v>-</v>
          </cell>
          <cell r="AI180"/>
          <cell r="AJ180"/>
          <cell r="AK180" t="str">
            <v>-</v>
          </cell>
          <cell r="AL180"/>
          <cell r="AM180"/>
          <cell r="AN180" t="str">
            <v>-</v>
          </cell>
          <cell r="AO180"/>
          <cell r="AP180"/>
          <cell r="AQ180"/>
          <cell r="AR180"/>
          <cell r="AS180"/>
          <cell r="AT180"/>
          <cell r="AU180"/>
          <cell r="AV180"/>
          <cell r="AW180"/>
          <cell r="AX180"/>
          <cell r="AY180"/>
          <cell r="AZ180"/>
          <cell r="BA180"/>
          <cell r="BB180"/>
          <cell r="BC180"/>
          <cell r="BD180"/>
          <cell r="BE180"/>
          <cell r="BF180"/>
          <cell r="BG180"/>
          <cell r="BH180"/>
          <cell r="BI180"/>
          <cell r="BJ180"/>
          <cell r="BK180"/>
          <cell r="BL180"/>
          <cell r="BM180"/>
          <cell r="BN180"/>
          <cell r="BO180"/>
          <cell r="BP180"/>
          <cell r="BQ180"/>
          <cell r="BR180"/>
          <cell r="BS180"/>
          <cell r="BT180"/>
          <cell r="BU180"/>
          <cell r="BV180"/>
          <cell r="BW180"/>
          <cell r="BX180"/>
          <cell r="BY180"/>
          <cell r="BZ180"/>
          <cell r="CA180"/>
          <cell r="CB180"/>
          <cell r="CC180"/>
          <cell r="CD180"/>
          <cell r="CE180"/>
          <cell r="CF180"/>
          <cell r="CG180"/>
          <cell r="CH180"/>
          <cell r="CI180"/>
          <cell r="CJ180"/>
          <cell r="CK180"/>
          <cell r="CL180"/>
          <cell r="CM180"/>
          <cell r="CN180"/>
          <cell r="CO180"/>
          <cell r="CP180"/>
          <cell r="CQ180"/>
          <cell r="CR180"/>
        </row>
        <row r="181"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 t="str">
            <v/>
          </cell>
          <cell r="T181"/>
          <cell r="U181"/>
          <cell r="V181" t="str">
            <v>-</v>
          </cell>
          <cell r="W181"/>
          <cell r="X181"/>
          <cell r="Y181"/>
          <cell r="Z181"/>
          <cell r="AA181"/>
          <cell r="AB181"/>
          <cell r="AC181"/>
          <cell r="AD181"/>
          <cell r="AE181"/>
          <cell r="AF181"/>
          <cell r="AG181"/>
          <cell r="AH181" t="str">
            <v>-</v>
          </cell>
          <cell r="AI181"/>
          <cell r="AJ181"/>
          <cell r="AK181" t="str">
            <v>-</v>
          </cell>
          <cell r="AL181"/>
          <cell r="AM181"/>
          <cell r="AN181" t="str">
            <v>-</v>
          </cell>
          <cell r="AO181"/>
          <cell r="AP181"/>
          <cell r="AQ181"/>
          <cell r="AR181"/>
          <cell r="AS181"/>
          <cell r="AT181"/>
          <cell r="AU181"/>
          <cell r="AV181"/>
          <cell r="AW181"/>
          <cell r="AX181"/>
          <cell r="AY181"/>
          <cell r="AZ181"/>
          <cell r="BA181"/>
          <cell r="BB181"/>
          <cell r="BC181"/>
          <cell r="BD181"/>
          <cell r="BE181"/>
          <cell r="BF181"/>
          <cell r="BG181"/>
          <cell r="BH181"/>
          <cell r="BI181"/>
          <cell r="BJ181"/>
          <cell r="BK181"/>
          <cell r="BL181"/>
          <cell r="BM181"/>
          <cell r="BN181"/>
          <cell r="BO181"/>
          <cell r="BP181"/>
          <cell r="BQ181"/>
          <cell r="BR181"/>
          <cell r="BS181"/>
          <cell r="BT181"/>
          <cell r="BU181"/>
          <cell r="BV181"/>
          <cell r="BW181"/>
          <cell r="BX181"/>
          <cell r="BY181"/>
          <cell r="BZ181"/>
          <cell r="CA181"/>
          <cell r="CB181"/>
          <cell r="CC181"/>
          <cell r="CD181"/>
          <cell r="CE181"/>
          <cell r="CF181"/>
          <cell r="CG181"/>
          <cell r="CH181"/>
          <cell r="CI181"/>
          <cell r="CJ181"/>
          <cell r="CK181"/>
          <cell r="CL181"/>
          <cell r="CM181"/>
          <cell r="CN181"/>
          <cell r="CO181"/>
          <cell r="CP181"/>
          <cell r="CQ181"/>
          <cell r="CR181"/>
        </row>
        <row r="182"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 t="str">
            <v/>
          </cell>
          <cell r="T182"/>
          <cell r="U182"/>
          <cell r="V182" t="str">
            <v>-</v>
          </cell>
          <cell r="W182"/>
          <cell r="X182"/>
          <cell r="Y182"/>
          <cell r="Z182"/>
          <cell r="AA182"/>
          <cell r="AB182"/>
          <cell r="AC182"/>
          <cell r="AD182"/>
          <cell r="AE182"/>
          <cell r="AF182"/>
          <cell r="AG182"/>
          <cell r="AH182" t="str">
            <v>-</v>
          </cell>
          <cell r="AI182"/>
          <cell r="AJ182"/>
          <cell r="AK182" t="str">
            <v>-</v>
          </cell>
          <cell r="AL182"/>
          <cell r="AM182"/>
          <cell r="AN182" t="str">
            <v>-</v>
          </cell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/>
          <cell r="BI182"/>
          <cell r="BJ182"/>
          <cell r="BK182"/>
          <cell r="BL182"/>
          <cell r="BM182"/>
          <cell r="BN182"/>
          <cell r="BO182"/>
          <cell r="BP182"/>
          <cell r="BQ182"/>
          <cell r="BR182"/>
          <cell r="BS182"/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/>
          <cell r="CG182"/>
          <cell r="CH182"/>
          <cell r="CI182"/>
          <cell r="CJ182"/>
          <cell r="CK182"/>
          <cell r="CL182"/>
          <cell r="CM182"/>
          <cell r="CN182"/>
          <cell r="CO182"/>
          <cell r="CP182"/>
          <cell r="CQ182"/>
          <cell r="CR182"/>
        </row>
        <row r="183"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 t="str">
            <v/>
          </cell>
          <cell r="T183"/>
          <cell r="U183"/>
          <cell r="V183" t="str">
            <v>-</v>
          </cell>
          <cell r="W183"/>
          <cell r="X183"/>
          <cell r="Y183"/>
          <cell r="Z183"/>
          <cell r="AA183"/>
          <cell r="AB183"/>
          <cell r="AC183"/>
          <cell r="AD183"/>
          <cell r="AE183"/>
          <cell r="AF183"/>
          <cell r="AG183"/>
          <cell r="AH183" t="str">
            <v>-</v>
          </cell>
          <cell r="AI183"/>
          <cell r="AJ183"/>
          <cell r="AK183" t="str">
            <v>-</v>
          </cell>
          <cell r="AL183"/>
          <cell r="AM183"/>
          <cell r="AN183" t="str">
            <v>-</v>
          </cell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/>
          <cell r="BI183"/>
          <cell r="BJ183"/>
          <cell r="BK183"/>
          <cell r="BL183"/>
          <cell r="BM183"/>
          <cell r="BN183"/>
          <cell r="BO183"/>
          <cell r="BP183"/>
          <cell r="BQ183"/>
          <cell r="BR183"/>
          <cell r="BS183"/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/>
          <cell r="CG183"/>
          <cell r="CH183"/>
          <cell r="CI183"/>
          <cell r="CJ183"/>
          <cell r="CK183"/>
          <cell r="CL183"/>
          <cell r="CM183"/>
          <cell r="CN183"/>
          <cell r="CO183"/>
          <cell r="CP183"/>
          <cell r="CQ183"/>
          <cell r="CR183"/>
        </row>
        <row r="184"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 t="str">
            <v/>
          </cell>
          <cell r="T184"/>
          <cell r="U184"/>
          <cell r="V184" t="str">
            <v>-</v>
          </cell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 t="str">
            <v>-</v>
          </cell>
          <cell r="AI184"/>
          <cell r="AJ184"/>
          <cell r="AK184" t="str">
            <v>-</v>
          </cell>
          <cell r="AL184"/>
          <cell r="AM184"/>
          <cell r="AN184" t="str">
            <v>-</v>
          </cell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/>
          <cell r="BO184"/>
          <cell r="BP184"/>
          <cell r="BQ184"/>
          <cell r="BR184"/>
          <cell r="BS184"/>
          <cell r="BT184"/>
          <cell r="BU184"/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/>
          <cell r="CG184"/>
          <cell r="CH184"/>
          <cell r="CI184"/>
          <cell r="CJ184"/>
          <cell r="CK184"/>
          <cell r="CL184"/>
          <cell r="CM184"/>
          <cell r="CN184"/>
          <cell r="CO184"/>
          <cell r="CP184"/>
          <cell r="CQ184"/>
          <cell r="CR184"/>
        </row>
        <row r="185"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 t="str">
            <v/>
          </cell>
          <cell r="T185"/>
          <cell r="U185"/>
          <cell r="V185" t="str">
            <v>-</v>
          </cell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 t="str">
            <v>-</v>
          </cell>
          <cell r="AI185"/>
          <cell r="AJ185"/>
          <cell r="AK185" t="str">
            <v>-</v>
          </cell>
          <cell r="AL185"/>
          <cell r="AM185"/>
          <cell r="AN185" t="str">
            <v>-</v>
          </cell>
          <cell r="AO185"/>
          <cell r="AP185"/>
          <cell r="AQ185"/>
          <cell r="AR185"/>
          <cell r="AS185"/>
          <cell r="AT185"/>
          <cell r="AU185"/>
          <cell r="AV185"/>
          <cell r="AW185"/>
          <cell r="AX185"/>
          <cell r="AY185"/>
          <cell r="AZ185"/>
          <cell r="BA185"/>
          <cell r="BB185"/>
          <cell r="BC185"/>
          <cell r="BD185"/>
          <cell r="BE185"/>
          <cell r="BF185"/>
          <cell r="BG185"/>
          <cell r="BH185"/>
          <cell r="BI185"/>
          <cell r="BJ185"/>
          <cell r="BK185"/>
          <cell r="BL185"/>
          <cell r="BM185"/>
          <cell r="BN185"/>
          <cell r="BO185"/>
          <cell r="BP185"/>
          <cell r="BQ185"/>
          <cell r="BR185"/>
          <cell r="BS185"/>
          <cell r="BT185"/>
          <cell r="BU185"/>
          <cell r="BV185"/>
          <cell r="BW185"/>
          <cell r="BX185"/>
          <cell r="BY185"/>
          <cell r="BZ185"/>
          <cell r="CA185"/>
          <cell r="CB185"/>
          <cell r="CC185"/>
          <cell r="CD185"/>
          <cell r="CE185"/>
          <cell r="CF185"/>
          <cell r="CG185"/>
          <cell r="CH185"/>
          <cell r="CI185"/>
          <cell r="CJ185"/>
          <cell r="CK185"/>
          <cell r="CL185"/>
          <cell r="CM185"/>
          <cell r="CN185"/>
          <cell r="CO185"/>
          <cell r="CP185"/>
          <cell r="CQ185"/>
          <cell r="CR185"/>
        </row>
        <row r="186"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  <cell r="P186"/>
          <cell r="Q186"/>
          <cell r="R186"/>
          <cell r="S186" t="str">
            <v/>
          </cell>
          <cell r="T186"/>
          <cell r="U186"/>
          <cell r="V186" t="str">
            <v>-</v>
          </cell>
          <cell r="W186"/>
          <cell r="X186"/>
          <cell r="Y186"/>
          <cell r="Z186"/>
          <cell r="AA186"/>
          <cell r="AB186"/>
          <cell r="AC186"/>
          <cell r="AD186"/>
          <cell r="AE186"/>
          <cell r="AF186"/>
          <cell r="AG186"/>
          <cell r="AH186" t="str">
            <v>-</v>
          </cell>
          <cell r="AI186"/>
          <cell r="AJ186"/>
          <cell r="AK186" t="str">
            <v>-</v>
          </cell>
          <cell r="AL186"/>
          <cell r="AM186"/>
          <cell r="AN186" t="str">
            <v>-</v>
          </cell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/>
          <cell r="BA186"/>
          <cell r="BB186"/>
          <cell r="BC186"/>
          <cell r="BD186"/>
          <cell r="BE186"/>
          <cell r="BF186"/>
          <cell r="BG186"/>
          <cell r="BH186"/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A186"/>
          <cell r="CB186"/>
          <cell r="CC186"/>
          <cell r="CD186"/>
          <cell r="CE186"/>
          <cell r="CF186"/>
          <cell r="CG186"/>
          <cell r="CH186"/>
          <cell r="CI186"/>
          <cell r="CJ186"/>
          <cell r="CK186"/>
          <cell r="CL186"/>
          <cell r="CM186"/>
          <cell r="CN186"/>
          <cell r="CO186"/>
          <cell r="CP186"/>
          <cell r="CQ186"/>
          <cell r="CR186"/>
        </row>
        <row r="187"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 t="str">
            <v/>
          </cell>
          <cell r="T187"/>
          <cell r="U187"/>
          <cell r="V187" t="str">
            <v>-</v>
          </cell>
          <cell r="W187"/>
          <cell r="X187"/>
          <cell r="Y187"/>
          <cell r="Z187"/>
          <cell r="AA187"/>
          <cell r="AB187"/>
          <cell r="AC187"/>
          <cell r="AD187"/>
          <cell r="AE187"/>
          <cell r="AF187"/>
          <cell r="AG187"/>
          <cell r="AH187" t="str">
            <v>-</v>
          </cell>
          <cell r="AI187"/>
          <cell r="AJ187"/>
          <cell r="AK187" t="str">
            <v>-</v>
          </cell>
          <cell r="AL187"/>
          <cell r="AM187"/>
          <cell r="AN187" t="str">
            <v>-</v>
          </cell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/>
          <cell r="BA187"/>
          <cell r="BB187"/>
          <cell r="BC187"/>
          <cell r="BD187"/>
          <cell r="BE187"/>
          <cell r="BF187"/>
          <cell r="BG187"/>
          <cell r="BH187"/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A187"/>
          <cell r="CB187"/>
          <cell r="CC187"/>
          <cell r="CD187"/>
          <cell r="CE187"/>
          <cell r="CF187"/>
          <cell r="CG187"/>
          <cell r="CH187"/>
          <cell r="CI187"/>
          <cell r="CJ187"/>
          <cell r="CK187"/>
          <cell r="CL187"/>
          <cell r="CM187"/>
          <cell r="CN187"/>
          <cell r="CO187"/>
          <cell r="CP187"/>
          <cell r="CQ187"/>
          <cell r="CR187"/>
        </row>
        <row r="188"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 t="str">
            <v/>
          </cell>
          <cell r="T188"/>
          <cell r="U188"/>
          <cell r="V188" t="str">
            <v>-</v>
          </cell>
          <cell r="W188"/>
          <cell r="X188"/>
          <cell r="Y188"/>
          <cell r="Z188"/>
          <cell r="AA188"/>
          <cell r="AB188"/>
          <cell r="AC188"/>
          <cell r="AD188"/>
          <cell r="AE188"/>
          <cell r="AF188"/>
          <cell r="AG188"/>
          <cell r="AH188" t="str">
            <v>-</v>
          </cell>
          <cell r="AI188"/>
          <cell r="AJ188"/>
          <cell r="AK188" t="str">
            <v>-</v>
          </cell>
          <cell r="AL188"/>
          <cell r="AM188"/>
          <cell r="AN188" t="str">
            <v>-</v>
          </cell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/>
          <cell r="BA188"/>
          <cell r="BB188"/>
          <cell r="BC188"/>
          <cell r="BD188"/>
          <cell r="BE188"/>
          <cell r="BF188"/>
          <cell r="BG188"/>
          <cell r="BH188"/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/>
          <cell r="CG188"/>
          <cell r="CH188"/>
          <cell r="CI188"/>
          <cell r="CJ188"/>
          <cell r="CK188"/>
          <cell r="CL188"/>
          <cell r="CM188"/>
          <cell r="CN188"/>
          <cell r="CO188"/>
          <cell r="CP188"/>
          <cell r="CQ188"/>
          <cell r="CR188"/>
        </row>
        <row r="189"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 t="str">
            <v/>
          </cell>
          <cell r="T189"/>
          <cell r="U189"/>
          <cell r="V189" t="str">
            <v>-</v>
          </cell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 t="str">
            <v>-</v>
          </cell>
          <cell r="AI189"/>
          <cell r="AJ189"/>
          <cell r="AK189" t="str">
            <v>-</v>
          </cell>
          <cell r="AL189"/>
          <cell r="AM189"/>
          <cell r="AN189" t="str">
            <v>-</v>
          </cell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/>
          <cell r="BI189"/>
          <cell r="BJ189"/>
          <cell r="BK189"/>
          <cell r="BL189"/>
          <cell r="BM189"/>
          <cell r="BN189"/>
          <cell r="BO189"/>
          <cell r="BP189"/>
          <cell r="BQ189"/>
          <cell r="BR189"/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/>
          <cell r="CG189"/>
          <cell r="CH189"/>
          <cell r="CI189"/>
          <cell r="CJ189"/>
          <cell r="CK189"/>
          <cell r="CL189"/>
          <cell r="CM189"/>
          <cell r="CN189"/>
          <cell r="CO189"/>
          <cell r="CP189"/>
          <cell r="CQ189"/>
          <cell r="CR189"/>
        </row>
        <row r="190"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 t="str">
            <v/>
          </cell>
          <cell r="T190"/>
          <cell r="U190"/>
          <cell r="V190" t="str">
            <v>-</v>
          </cell>
          <cell r="W190"/>
          <cell r="X190"/>
          <cell r="Y190"/>
          <cell r="Z190"/>
          <cell r="AA190"/>
          <cell r="AB190"/>
          <cell r="AC190"/>
          <cell r="AD190"/>
          <cell r="AE190"/>
          <cell r="AF190"/>
          <cell r="AG190"/>
          <cell r="AH190" t="str">
            <v>-</v>
          </cell>
          <cell r="AI190"/>
          <cell r="AJ190"/>
          <cell r="AK190" t="str">
            <v>-</v>
          </cell>
          <cell r="AL190"/>
          <cell r="AM190"/>
          <cell r="AN190" t="str">
            <v>-</v>
          </cell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/>
          <cell r="BI190"/>
          <cell r="BJ190"/>
          <cell r="BK190"/>
          <cell r="BL190"/>
          <cell r="BM190"/>
          <cell r="BN190"/>
          <cell r="BO190"/>
          <cell r="BP190"/>
          <cell r="BQ190"/>
          <cell r="BR190"/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/>
          <cell r="CG190"/>
          <cell r="CH190"/>
          <cell r="CI190"/>
          <cell r="CJ190"/>
          <cell r="CK190"/>
          <cell r="CL190"/>
          <cell r="CM190"/>
          <cell r="CN190"/>
          <cell r="CO190"/>
          <cell r="CP190"/>
          <cell r="CQ190"/>
          <cell r="CR190"/>
        </row>
        <row r="191"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 t="str">
            <v/>
          </cell>
          <cell r="T191"/>
          <cell r="U191"/>
          <cell r="V191" t="str">
            <v>-</v>
          </cell>
          <cell r="W191"/>
          <cell r="X191"/>
          <cell r="Y191"/>
          <cell r="Z191"/>
          <cell r="AA191"/>
          <cell r="AB191"/>
          <cell r="AC191"/>
          <cell r="AD191"/>
          <cell r="AE191"/>
          <cell r="AF191"/>
          <cell r="AG191"/>
          <cell r="AH191" t="str">
            <v>-</v>
          </cell>
          <cell r="AI191"/>
          <cell r="AJ191"/>
          <cell r="AK191" t="str">
            <v>-</v>
          </cell>
          <cell r="AL191"/>
          <cell r="AM191"/>
          <cell r="AN191" t="str">
            <v>-</v>
          </cell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/>
          <cell r="BO191"/>
          <cell r="BP191"/>
          <cell r="BQ191"/>
          <cell r="BR191"/>
          <cell r="BS191"/>
          <cell r="BT191"/>
          <cell r="BU191"/>
          <cell r="BV191"/>
          <cell r="BW191"/>
          <cell r="BX191"/>
          <cell r="BY191"/>
          <cell r="BZ191"/>
          <cell r="CA191"/>
          <cell r="CB191"/>
          <cell r="CC191"/>
          <cell r="CD191"/>
          <cell r="CE191"/>
          <cell r="CF191"/>
          <cell r="CG191"/>
          <cell r="CH191"/>
          <cell r="CI191"/>
          <cell r="CJ191"/>
          <cell r="CK191"/>
          <cell r="CL191"/>
          <cell r="CM191"/>
          <cell r="CN191"/>
          <cell r="CO191"/>
          <cell r="CP191"/>
          <cell r="CQ191"/>
          <cell r="CR191"/>
        </row>
        <row r="192"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 t="str">
            <v/>
          </cell>
          <cell r="T192"/>
          <cell r="U192"/>
          <cell r="V192" t="str">
            <v>-</v>
          </cell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 t="str">
            <v>-</v>
          </cell>
          <cell r="AI192"/>
          <cell r="AJ192"/>
          <cell r="AK192" t="str">
            <v>-</v>
          </cell>
          <cell r="AL192"/>
          <cell r="AM192"/>
          <cell r="AN192" t="str">
            <v>-</v>
          </cell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/>
          <cell r="BO192"/>
          <cell r="BP192"/>
          <cell r="BQ192"/>
          <cell r="BR192"/>
          <cell r="BS192"/>
          <cell r="BT192"/>
          <cell r="BU192"/>
          <cell r="BV192"/>
          <cell r="BW192"/>
          <cell r="BX192"/>
          <cell r="BY192"/>
          <cell r="BZ192"/>
          <cell r="CA192"/>
          <cell r="CB192"/>
          <cell r="CC192"/>
          <cell r="CD192"/>
          <cell r="CE192"/>
          <cell r="CF192"/>
          <cell r="CG192"/>
          <cell r="CH192"/>
          <cell r="CI192"/>
          <cell r="CJ192"/>
          <cell r="CK192"/>
          <cell r="CL192"/>
          <cell r="CM192"/>
          <cell r="CN192"/>
          <cell r="CO192"/>
          <cell r="CP192"/>
          <cell r="CQ192"/>
          <cell r="CR192"/>
        </row>
        <row r="193"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 t="str">
            <v/>
          </cell>
          <cell r="T193"/>
          <cell r="U193"/>
          <cell r="V193" t="str">
            <v>-</v>
          </cell>
          <cell r="W193"/>
          <cell r="X193"/>
          <cell r="Y193"/>
          <cell r="Z193"/>
          <cell r="AA193"/>
          <cell r="AB193"/>
          <cell r="AC193"/>
          <cell r="AD193"/>
          <cell r="AE193"/>
          <cell r="AF193"/>
          <cell r="AG193"/>
          <cell r="AH193" t="str">
            <v>-</v>
          </cell>
          <cell r="AI193"/>
          <cell r="AJ193"/>
          <cell r="AK193" t="str">
            <v>-</v>
          </cell>
          <cell r="AL193"/>
          <cell r="AM193"/>
          <cell r="AN193" t="str">
            <v>-</v>
          </cell>
          <cell r="AO193"/>
          <cell r="AP193"/>
          <cell r="AQ193"/>
          <cell r="AR193"/>
          <cell r="AS193"/>
          <cell r="AT193"/>
          <cell r="AU193"/>
          <cell r="AV193"/>
          <cell r="AW193"/>
          <cell r="AX193"/>
          <cell r="AY193"/>
          <cell r="AZ193"/>
          <cell r="BA193"/>
          <cell r="BB193"/>
          <cell r="BC193"/>
          <cell r="BD193"/>
          <cell r="BE193"/>
          <cell r="BF193"/>
          <cell r="BG193"/>
          <cell r="BH193"/>
          <cell r="BI193"/>
          <cell r="BJ193"/>
          <cell r="BK193"/>
          <cell r="BL193"/>
          <cell r="BM193"/>
          <cell r="BN193"/>
          <cell r="BO193"/>
          <cell r="BP193"/>
          <cell r="BQ193"/>
          <cell r="BR193"/>
          <cell r="BS193"/>
          <cell r="BT193"/>
          <cell r="BU193"/>
          <cell r="BV193"/>
          <cell r="BW193"/>
          <cell r="BX193"/>
          <cell r="BY193"/>
          <cell r="BZ193"/>
          <cell r="CA193"/>
          <cell r="CB193"/>
          <cell r="CC193"/>
          <cell r="CD193"/>
          <cell r="CE193"/>
          <cell r="CF193"/>
          <cell r="CG193"/>
          <cell r="CH193"/>
          <cell r="CI193"/>
          <cell r="CJ193"/>
          <cell r="CK193"/>
          <cell r="CL193"/>
          <cell r="CM193"/>
          <cell r="CN193"/>
          <cell r="CO193"/>
          <cell r="CP193"/>
          <cell r="CQ193"/>
          <cell r="CR193"/>
        </row>
        <row r="194"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 t="str">
            <v/>
          </cell>
          <cell r="T194"/>
          <cell r="U194"/>
          <cell r="V194" t="str">
            <v>-</v>
          </cell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 t="str">
            <v>-</v>
          </cell>
          <cell r="AI194"/>
          <cell r="AJ194"/>
          <cell r="AK194" t="str">
            <v>-</v>
          </cell>
          <cell r="AL194"/>
          <cell r="AM194"/>
          <cell r="AN194" t="str">
            <v>-</v>
          </cell>
          <cell r="AO194"/>
          <cell r="AP194"/>
          <cell r="AQ194"/>
          <cell r="AR194"/>
          <cell r="AS194"/>
          <cell r="AT194"/>
          <cell r="AU194"/>
          <cell r="AV194"/>
          <cell r="AW194"/>
          <cell r="AX194"/>
          <cell r="AY194"/>
          <cell r="AZ194"/>
          <cell r="BA194"/>
          <cell r="BB194"/>
          <cell r="BC194"/>
          <cell r="BD194"/>
          <cell r="BE194"/>
          <cell r="BF194"/>
          <cell r="BG194"/>
          <cell r="BH194"/>
          <cell r="BI194"/>
          <cell r="BJ194"/>
          <cell r="BK194"/>
          <cell r="BL194"/>
          <cell r="BM194"/>
          <cell r="BN194"/>
          <cell r="BO194"/>
          <cell r="BP194"/>
          <cell r="BQ194"/>
          <cell r="BR194"/>
          <cell r="BS194"/>
          <cell r="BT194"/>
          <cell r="BU194"/>
          <cell r="BV194"/>
          <cell r="BW194"/>
          <cell r="BX194"/>
          <cell r="BY194"/>
          <cell r="BZ194"/>
          <cell r="CA194"/>
          <cell r="CB194"/>
          <cell r="CC194"/>
          <cell r="CD194"/>
          <cell r="CE194"/>
          <cell r="CF194"/>
          <cell r="CG194"/>
          <cell r="CH194"/>
          <cell r="CI194"/>
          <cell r="CJ194"/>
          <cell r="CK194"/>
          <cell r="CL194"/>
          <cell r="CM194"/>
          <cell r="CN194"/>
          <cell r="CO194"/>
          <cell r="CP194"/>
          <cell r="CQ194"/>
          <cell r="CR194"/>
        </row>
        <row r="195"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 t="str">
            <v/>
          </cell>
          <cell r="T195"/>
          <cell r="U195"/>
          <cell r="V195" t="str">
            <v>-</v>
          </cell>
          <cell r="W195"/>
          <cell r="X195"/>
          <cell r="Y195"/>
          <cell r="Z195"/>
          <cell r="AA195"/>
          <cell r="AB195"/>
          <cell r="AC195"/>
          <cell r="AD195"/>
          <cell r="AE195"/>
          <cell r="AF195"/>
          <cell r="AG195"/>
          <cell r="AH195" t="str">
            <v>-</v>
          </cell>
          <cell r="AI195"/>
          <cell r="AJ195"/>
          <cell r="AK195" t="str">
            <v>-</v>
          </cell>
          <cell r="AL195"/>
          <cell r="AM195"/>
          <cell r="AN195" t="str">
            <v>-</v>
          </cell>
          <cell r="AO195"/>
          <cell r="AP195"/>
          <cell r="AQ195"/>
          <cell r="AR195"/>
          <cell r="AS195"/>
          <cell r="AT195"/>
          <cell r="AU195"/>
          <cell r="AV195"/>
          <cell r="AW195"/>
          <cell r="AX195"/>
          <cell r="AY195"/>
          <cell r="AZ195"/>
          <cell r="BA195"/>
          <cell r="BB195"/>
          <cell r="BC195"/>
          <cell r="BD195"/>
          <cell r="BE195"/>
          <cell r="BF195"/>
          <cell r="BG195"/>
          <cell r="BH195"/>
          <cell r="BI195"/>
          <cell r="BJ195"/>
          <cell r="BK195"/>
          <cell r="BL195"/>
          <cell r="BM195"/>
          <cell r="BN195"/>
          <cell r="BO195"/>
          <cell r="BP195"/>
          <cell r="BQ195"/>
          <cell r="BR195"/>
          <cell r="BS195"/>
          <cell r="BT195"/>
          <cell r="BU195"/>
          <cell r="BV195"/>
          <cell r="BW195"/>
          <cell r="BX195"/>
          <cell r="BY195"/>
          <cell r="BZ195"/>
          <cell r="CA195"/>
          <cell r="CB195"/>
          <cell r="CC195"/>
          <cell r="CD195"/>
          <cell r="CE195"/>
          <cell r="CF195"/>
          <cell r="CG195"/>
          <cell r="CH195"/>
          <cell r="CI195"/>
          <cell r="CJ195"/>
          <cell r="CK195"/>
          <cell r="CL195"/>
          <cell r="CM195"/>
          <cell r="CN195"/>
          <cell r="CO195"/>
          <cell r="CP195"/>
          <cell r="CQ195"/>
          <cell r="CR195"/>
        </row>
        <row r="196"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  <cell r="P196"/>
          <cell r="Q196"/>
          <cell r="R196"/>
          <cell r="S196" t="str">
            <v/>
          </cell>
          <cell r="T196"/>
          <cell r="U196"/>
          <cell r="V196"/>
          <cell r="W196"/>
          <cell r="X196"/>
          <cell r="Y196"/>
          <cell r="Z196"/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I196"/>
          <cell r="BJ196"/>
          <cell r="BK196"/>
          <cell r="BL196"/>
          <cell r="BM196"/>
          <cell r="BN196"/>
          <cell r="BO196"/>
          <cell r="BP196"/>
          <cell r="BQ196"/>
          <cell r="BR196"/>
          <cell r="BS196"/>
          <cell r="BT196"/>
          <cell r="BU196"/>
          <cell r="BV196"/>
          <cell r="BW196"/>
          <cell r="BX196"/>
          <cell r="BY196"/>
          <cell r="BZ196"/>
          <cell r="CA196"/>
          <cell r="CB196"/>
          <cell r="CC196"/>
          <cell r="CD196"/>
          <cell r="CE196"/>
          <cell r="CF196"/>
          <cell r="CG196"/>
          <cell r="CH196"/>
          <cell r="CI196"/>
          <cell r="CJ196"/>
          <cell r="CK196"/>
          <cell r="CL196"/>
          <cell r="CM196"/>
          <cell r="CN196"/>
          <cell r="CO196"/>
          <cell r="CP196"/>
          <cell r="CQ196"/>
          <cell r="CR196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51"/>
  <sheetViews>
    <sheetView showGridLines="0" showZeros="0" tabSelected="1" zoomScale="85" zoomScaleNormal="85" zoomScaleSheetLayoutView="100" workbookViewId="0">
      <selection activeCell="U18" sqref="U18"/>
    </sheetView>
  </sheetViews>
  <sheetFormatPr defaultColWidth="0" defaultRowHeight="0" customHeight="1" zeroHeight="1" x14ac:dyDescent="0.4"/>
  <cols>
    <col min="1" max="1" width="3.125" style="22" customWidth="1"/>
    <col min="2" max="2" width="3.5" style="22" bestFit="1" customWidth="1"/>
    <col min="3" max="7" width="3.75" style="22" customWidth="1"/>
    <col min="8" max="14" width="3.75" style="23" customWidth="1"/>
    <col min="15" max="20" width="3.75" style="22" customWidth="1"/>
    <col min="21" max="21" width="3.75" style="119" customWidth="1"/>
    <col min="22" max="35" width="3.75" style="22" customWidth="1"/>
    <col min="36" max="36" width="3.75" style="111" customWidth="1"/>
    <col min="37" max="42" width="3.75" style="22" customWidth="1"/>
    <col min="43" max="43" width="3.75" style="111" customWidth="1"/>
    <col min="44" max="47" width="3.75" style="22" customWidth="1"/>
    <col min="48" max="48" width="3.75" style="111" customWidth="1"/>
    <col min="49" max="49" width="3.125" style="22" customWidth="1"/>
    <col min="50" max="50" width="3.125" style="23" customWidth="1"/>
    <col min="51" max="58" width="3.125" style="22" customWidth="1"/>
    <col min="59" max="66" width="0" style="22" hidden="1" customWidth="1"/>
    <col min="67" max="16384" width="3.125" style="22" hidden="1"/>
  </cols>
  <sheetData>
    <row r="1" spans="1:53" ht="18.75" customHeight="1" x14ac:dyDescent="0.4"/>
    <row r="2" spans="1:53" s="24" customFormat="1" ht="18.75" customHeight="1" thickBot="1" x14ac:dyDescent="0.45">
      <c r="A2" s="22"/>
      <c r="B2" s="165" t="s">
        <v>46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1" t="s">
        <v>45</v>
      </c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22"/>
      <c r="AX2" s="23"/>
      <c r="AY2" s="22"/>
      <c r="AZ2" s="22"/>
      <c r="BA2" s="22"/>
    </row>
    <row r="3" spans="1:53" s="24" customFormat="1" ht="18.75" customHeight="1" x14ac:dyDescent="0.4">
      <c r="B3" s="175" t="s">
        <v>5</v>
      </c>
      <c r="C3" s="166" t="s">
        <v>51</v>
      </c>
      <c r="D3" s="167"/>
      <c r="E3" s="167"/>
      <c r="F3" s="167"/>
      <c r="G3" s="172"/>
      <c r="H3" s="166" t="s">
        <v>50</v>
      </c>
      <c r="I3" s="167"/>
      <c r="J3" s="167"/>
      <c r="K3" s="167"/>
      <c r="L3" s="167"/>
      <c r="M3" s="167"/>
      <c r="N3" s="167"/>
      <c r="O3" s="186" t="s">
        <v>42</v>
      </c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62" t="s">
        <v>43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4"/>
      <c r="AX3" s="25"/>
    </row>
    <row r="4" spans="1:53" s="24" customFormat="1" ht="18.75" customHeight="1" x14ac:dyDescent="0.4">
      <c r="B4" s="176"/>
      <c r="C4" s="168"/>
      <c r="D4" s="169"/>
      <c r="E4" s="169"/>
      <c r="F4" s="169"/>
      <c r="G4" s="173"/>
      <c r="H4" s="168"/>
      <c r="I4" s="169"/>
      <c r="J4" s="169"/>
      <c r="K4" s="169"/>
      <c r="L4" s="169"/>
      <c r="M4" s="169"/>
      <c r="N4" s="169"/>
      <c r="O4" s="184" t="s">
        <v>41</v>
      </c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58" t="s">
        <v>74</v>
      </c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60"/>
      <c r="AX4" s="25"/>
    </row>
    <row r="5" spans="1:53" s="24" customFormat="1" ht="18.75" customHeight="1" x14ac:dyDescent="0.4">
      <c r="B5" s="176"/>
      <c r="C5" s="168"/>
      <c r="D5" s="169"/>
      <c r="E5" s="169"/>
      <c r="F5" s="169"/>
      <c r="G5" s="173"/>
      <c r="H5" s="168"/>
      <c r="I5" s="169"/>
      <c r="J5" s="169"/>
      <c r="K5" s="169"/>
      <c r="L5" s="169"/>
      <c r="M5" s="169"/>
      <c r="N5" s="169"/>
      <c r="O5" s="129" t="s">
        <v>26</v>
      </c>
      <c r="P5" s="127"/>
      <c r="Q5" s="127"/>
      <c r="R5" s="128"/>
      <c r="S5" s="126" t="s">
        <v>54</v>
      </c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8"/>
      <c r="AJ5" s="137" t="s">
        <v>48</v>
      </c>
      <c r="AK5" s="133" t="s">
        <v>26</v>
      </c>
      <c r="AL5" s="134"/>
      <c r="AM5" s="134"/>
      <c r="AN5" s="199" t="s">
        <v>52</v>
      </c>
      <c r="AO5" s="200"/>
      <c r="AP5" s="200"/>
      <c r="AQ5" s="121" t="s">
        <v>44</v>
      </c>
      <c r="AR5" s="205" t="s">
        <v>75</v>
      </c>
      <c r="AS5" s="199" t="s">
        <v>52</v>
      </c>
      <c r="AT5" s="200"/>
      <c r="AU5" s="201"/>
      <c r="AV5" s="121" t="s">
        <v>44</v>
      </c>
      <c r="AX5" s="25"/>
    </row>
    <row r="6" spans="1:53" s="24" customFormat="1" ht="18.75" customHeight="1" x14ac:dyDescent="0.4">
      <c r="B6" s="176"/>
      <c r="C6" s="168"/>
      <c r="D6" s="169"/>
      <c r="E6" s="169"/>
      <c r="F6" s="169"/>
      <c r="G6" s="173"/>
      <c r="H6" s="168"/>
      <c r="I6" s="169"/>
      <c r="J6" s="169"/>
      <c r="K6" s="169"/>
      <c r="L6" s="169"/>
      <c r="M6" s="169"/>
      <c r="N6" s="169"/>
      <c r="O6" s="180" t="s">
        <v>21</v>
      </c>
      <c r="P6" s="144" t="s">
        <v>36</v>
      </c>
      <c r="Q6" s="144" t="s">
        <v>22</v>
      </c>
      <c r="R6" s="141" t="s">
        <v>37</v>
      </c>
      <c r="S6" s="178" t="s">
        <v>16</v>
      </c>
      <c r="T6" s="124" t="s">
        <v>38</v>
      </c>
      <c r="U6" s="138" t="s">
        <v>49</v>
      </c>
      <c r="V6" s="188" t="s">
        <v>17</v>
      </c>
      <c r="W6" s="182" t="s">
        <v>18</v>
      </c>
      <c r="X6" s="135" t="s">
        <v>53</v>
      </c>
      <c r="Y6" s="135" t="s">
        <v>35</v>
      </c>
      <c r="Z6" s="135" t="s">
        <v>28</v>
      </c>
      <c r="AA6" s="135" t="s">
        <v>29</v>
      </c>
      <c r="AB6" s="135" t="s">
        <v>30</v>
      </c>
      <c r="AC6" s="135" t="s">
        <v>34</v>
      </c>
      <c r="AD6" s="135" t="s">
        <v>31</v>
      </c>
      <c r="AE6" s="135" t="s">
        <v>32</v>
      </c>
      <c r="AF6" s="135" t="s">
        <v>33</v>
      </c>
      <c r="AG6" s="192"/>
      <c r="AH6" s="190"/>
      <c r="AI6" s="124" t="s">
        <v>38</v>
      </c>
      <c r="AJ6" s="138"/>
      <c r="AK6" s="146" t="s">
        <v>21</v>
      </c>
      <c r="AL6" s="143" t="s">
        <v>36</v>
      </c>
      <c r="AM6" s="140" t="s">
        <v>22</v>
      </c>
      <c r="AN6" s="203" t="s">
        <v>39</v>
      </c>
      <c r="AO6" s="204" t="s">
        <v>40</v>
      </c>
      <c r="AP6" s="130" t="s">
        <v>38</v>
      </c>
      <c r="AQ6" s="122"/>
      <c r="AR6" s="206"/>
      <c r="AS6" s="193" t="s">
        <v>39</v>
      </c>
      <c r="AT6" s="196" t="s">
        <v>40</v>
      </c>
      <c r="AU6" s="202" t="s">
        <v>38</v>
      </c>
      <c r="AV6" s="122"/>
    </row>
    <row r="7" spans="1:53" s="24" customFormat="1" ht="18.75" customHeight="1" x14ac:dyDescent="0.4">
      <c r="B7" s="176"/>
      <c r="C7" s="168"/>
      <c r="D7" s="169"/>
      <c r="E7" s="169"/>
      <c r="F7" s="169"/>
      <c r="G7" s="173"/>
      <c r="H7" s="168"/>
      <c r="I7" s="169"/>
      <c r="J7" s="169"/>
      <c r="K7" s="169"/>
      <c r="L7" s="169"/>
      <c r="M7" s="169"/>
      <c r="N7" s="169"/>
      <c r="O7" s="180"/>
      <c r="P7" s="144"/>
      <c r="Q7" s="144"/>
      <c r="R7" s="141"/>
      <c r="S7" s="178"/>
      <c r="T7" s="124"/>
      <c r="U7" s="138"/>
      <c r="V7" s="188"/>
      <c r="W7" s="182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90"/>
      <c r="AI7" s="124"/>
      <c r="AJ7" s="138"/>
      <c r="AK7" s="147"/>
      <c r="AL7" s="144"/>
      <c r="AM7" s="141"/>
      <c r="AN7" s="203"/>
      <c r="AO7" s="204"/>
      <c r="AP7" s="131"/>
      <c r="AQ7" s="122"/>
      <c r="AR7" s="206"/>
      <c r="AS7" s="194"/>
      <c r="AT7" s="197"/>
      <c r="AU7" s="124"/>
      <c r="AV7" s="122"/>
    </row>
    <row r="8" spans="1:53" s="24" customFormat="1" ht="18.75" customHeight="1" x14ac:dyDescent="0.4">
      <c r="B8" s="176"/>
      <c r="C8" s="168"/>
      <c r="D8" s="169"/>
      <c r="E8" s="169"/>
      <c r="F8" s="169"/>
      <c r="G8" s="173"/>
      <c r="H8" s="168"/>
      <c r="I8" s="169"/>
      <c r="J8" s="169"/>
      <c r="K8" s="169"/>
      <c r="L8" s="169"/>
      <c r="M8" s="169"/>
      <c r="N8" s="169"/>
      <c r="O8" s="180"/>
      <c r="P8" s="144"/>
      <c r="Q8" s="144"/>
      <c r="R8" s="141"/>
      <c r="S8" s="178"/>
      <c r="T8" s="124"/>
      <c r="U8" s="138"/>
      <c r="V8" s="188"/>
      <c r="W8" s="182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90"/>
      <c r="AI8" s="124"/>
      <c r="AJ8" s="138"/>
      <c r="AK8" s="147"/>
      <c r="AL8" s="144"/>
      <c r="AM8" s="141"/>
      <c r="AN8" s="203"/>
      <c r="AO8" s="204"/>
      <c r="AP8" s="131"/>
      <c r="AQ8" s="122"/>
      <c r="AR8" s="206"/>
      <c r="AS8" s="194"/>
      <c r="AT8" s="197"/>
      <c r="AU8" s="124"/>
      <c r="AV8" s="122"/>
    </row>
    <row r="9" spans="1:53" s="24" customFormat="1" ht="18.75" customHeight="1" x14ac:dyDescent="0.4">
      <c r="B9" s="176"/>
      <c r="C9" s="168"/>
      <c r="D9" s="169"/>
      <c r="E9" s="169"/>
      <c r="F9" s="169"/>
      <c r="G9" s="173"/>
      <c r="H9" s="168"/>
      <c r="I9" s="169"/>
      <c r="J9" s="169"/>
      <c r="K9" s="169"/>
      <c r="L9" s="169"/>
      <c r="M9" s="169"/>
      <c r="N9" s="169"/>
      <c r="O9" s="180"/>
      <c r="P9" s="144"/>
      <c r="Q9" s="144"/>
      <c r="R9" s="141"/>
      <c r="S9" s="178"/>
      <c r="T9" s="124"/>
      <c r="U9" s="138"/>
      <c r="V9" s="188"/>
      <c r="W9" s="182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90"/>
      <c r="AI9" s="124"/>
      <c r="AJ9" s="138"/>
      <c r="AK9" s="147"/>
      <c r="AL9" s="144"/>
      <c r="AM9" s="141"/>
      <c r="AN9" s="203"/>
      <c r="AO9" s="204"/>
      <c r="AP9" s="131"/>
      <c r="AQ9" s="122"/>
      <c r="AR9" s="206"/>
      <c r="AS9" s="194"/>
      <c r="AT9" s="197"/>
      <c r="AU9" s="124"/>
      <c r="AV9" s="122"/>
      <c r="AX9" s="25"/>
    </row>
    <row r="10" spans="1:53" s="24" customFormat="1" ht="18.75" customHeight="1" x14ac:dyDescent="0.4">
      <c r="B10" s="177"/>
      <c r="C10" s="170"/>
      <c r="D10" s="171"/>
      <c r="E10" s="171"/>
      <c r="F10" s="171"/>
      <c r="G10" s="174"/>
      <c r="H10" s="170"/>
      <c r="I10" s="171"/>
      <c r="J10" s="171"/>
      <c r="K10" s="171"/>
      <c r="L10" s="171"/>
      <c r="M10" s="171"/>
      <c r="N10" s="171"/>
      <c r="O10" s="181"/>
      <c r="P10" s="145"/>
      <c r="Q10" s="145"/>
      <c r="R10" s="142"/>
      <c r="S10" s="179"/>
      <c r="T10" s="125"/>
      <c r="U10" s="139"/>
      <c r="V10" s="189"/>
      <c r="W10" s="183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91"/>
      <c r="AI10" s="125"/>
      <c r="AJ10" s="139"/>
      <c r="AK10" s="148"/>
      <c r="AL10" s="145"/>
      <c r="AM10" s="142"/>
      <c r="AN10" s="203"/>
      <c r="AO10" s="204"/>
      <c r="AP10" s="132"/>
      <c r="AQ10" s="123"/>
      <c r="AR10" s="207"/>
      <c r="AS10" s="195"/>
      <c r="AT10" s="198"/>
      <c r="AU10" s="125"/>
      <c r="AV10" s="123"/>
      <c r="AX10" s="25"/>
    </row>
    <row r="11" spans="1:53" s="24" customFormat="1" ht="18.75" customHeight="1" x14ac:dyDescent="0.4">
      <c r="B11" s="26">
        <v>1</v>
      </c>
      <c r="C11" s="155"/>
      <c r="D11" s="156"/>
      <c r="E11" s="156"/>
      <c r="F11" s="156"/>
      <c r="G11" s="157"/>
      <c r="H11" s="155"/>
      <c r="I11" s="156"/>
      <c r="J11" s="156"/>
      <c r="K11" s="156"/>
      <c r="L11" s="156"/>
      <c r="M11" s="156"/>
      <c r="N11" s="156"/>
      <c r="O11" s="101"/>
      <c r="P11" s="28"/>
      <c r="Q11" s="28"/>
      <c r="R11" s="29"/>
      <c r="S11" s="30"/>
      <c r="T11" s="31" t="str">
        <f>IF(COUNTIFS(S11:S11,"■")=1,1,"-")</f>
        <v>-</v>
      </c>
      <c r="U11" s="116" t="str">
        <f>IF(S11="■","✔","")</f>
        <v/>
      </c>
      <c r="V11" s="32"/>
      <c r="W11" s="33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5"/>
      <c r="AI11" s="31" t="str">
        <f t="shared" ref="AI11:AI35" si="0">IF(COUNTIFS($V11:$AH11,"■")&gt;=1,1,"-")</f>
        <v>-</v>
      </c>
      <c r="AJ11" s="113" t="str">
        <f t="shared" ref="AJ11:AJ35" si="1">IF(COUNTIFS($S11:$AH11,"■")&gt;=1,"✔","")</f>
        <v/>
      </c>
      <c r="AK11" s="104"/>
      <c r="AL11" s="28"/>
      <c r="AM11" s="28"/>
      <c r="AN11" s="27"/>
      <c r="AO11" s="94"/>
      <c r="AP11" s="31" t="str">
        <f t="shared" ref="AP11:AP35" si="2">IF(AND(AN11="",AO11=""),"-",IF(COUNTIFS($AK11:$AM11,"■")&gt;=1,1,"-"))</f>
        <v>-</v>
      </c>
      <c r="AQ11" s="110" t="str">
        <f>IF(AP11=1,"✔","")</f>
        <v/>
      </c>
      <c r="AR11" s="107"/>
      <c r="AS11" s="27"/>
      <c r="AT11" s="94"/>
      <c r="AU11" s="98" t="str">
        <f t="shared" ref="AU11:AU35" si="3">IF(AND(AS11="",AT11=""),"-",IF(COUNTIFS($AR11,"■")&gt;=1,1,"-"))</f>
        <v>-</v>
      </c>
      <c r="AV11" s="110" t="str">
        <f>IF(AU11=1,"✔","")</f>
        <v/>
      </c>
      <c r="AX11" s="25"/>
    </row>
    <row r="12" spans="1:53" s="24" customFormat="1" ht="18.75" customHeight="1" x14ac:dyDescent="0.4">
      <c r="B12" s="36">
        <v>2</v>
      </c>
      <c r="C12" s="149"/>
      <c r="D12" s="150"/>
      <c r="E12" s="150"/>
      <c r="F12" s="150"/>
      <c r="G12" s="151"/>
      <c r="H12" s="149"/>
      <c r="I12" s="150"/>
      <c r="J12" s="150"/>
      <c r="K12" s="150"/>
      <c r="L12" s="150"/>
      <c r="M12" s="150"/>
      <c r="N12" s="150"/>
      <c r="O12" s="102"/>
      <c r="P12" s="38"/>
      <c r="Q12" s="38"/>
      <c r="R12" s="39"/>
      <c r="S12" s="40"/>
      <c r="T12" s="41" t="str">
        <f t="shared" ref="T12:T35" si="4">IF(COUNTIFS(S12:S12,"■")=1,1,"-")</f>
        <v>-</v>
      </c>
      <c r="U12" s="117" t="str">
        <f t="shared" ref="U12:U35" si="5">IF(S12="■","✔","")</f>
        <v/>
      </c>
      <c r="V12" s="42"/>
      <c r="W12" s="43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5"/>
      <c r="AI12" s="41" t="str">
        <f t="shared" si="0"/>
        <v>-</v>
      </c>
      <c r="AJ12" s="114" t="str">
        <f t="shared" si="1"/>
        <v/>
      </c>
      <c r="AK12" s="105"/>
      <c r="AL12" s="38"/>
      <c r="AM12" s="38"/>
      <c r="AN12" s="37"/>
      <c r="AO12" s="95"/>
      <c r="AP12" s="41" t="str">
        <f t="shared" si="2"/>
        <v>-</v>
      </c>
      <c r="AQ12" s="110" t="str">
        <f t="shared" ref="AQ12:AQ35" si="6">IF(AP12=1,"✔","")</f>
        <v/>
      </c>
      <c r="AR12" s="108"/>
      <c r="AS12" s="37"/>
      <c r="AT12" s="95"/>
      <c r="AU12" s="99" t="str">
        <f t="shared" si="3"/>
        <v>-</v>
      </c>
      <c r="AV12" s="110" t="str">
        <f t="shared" ref="AV12:AV35" si="7">IF(AU12=1,"✔","")</f>
        <v/>
      </c>
      <c r="AX12" s="25"/>
    </row>
    <row r="13" spans="1:53" s="24" customFormat="1" ht="18.75" customHeight="1" x14ac:dyDescent="0.4">
      <c r="B13" s="36">
        <v>3</v>
      </c>
      <c r="C13" s="149"/>
      <c r="D13" s="150"/>
      <c r="E13" s="150"/>
      <c r="F13" s="150"/>
      <c r="G13" s="151"/>
      <c r="H13" s="149"/>
      <c r="I13" s="150"/>
      <c r="J13" s="150"/>
      <c r="K13" s="150"/>
      <c r="L13" s="150"/>
      <c r="M13" s="150"/>
      <c r="N13" s="150"/>
      <c r="O13" s="102"/>
      <c r="P13" s="38"/>
      <c r="Q13" s="38"/>
      <c r="R13" s="39"/>
      <c r="S13" s="40"/>
      <c r="T13" s="41" t="str">
        <f t="shared" si="4"/>
        <v>-</v>
      </c>
      <c r="U13" s="117" t="str">
        <f t="shared" si="5"/>
        <v/>
      </c>
      <c r="V13" s="42"/>
      <c r="W13" s="43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5"/>
      <c r="AI13" s="41" t="str">
        <f t="shared" si="0"/>
        <v>-</v>
      </c>
      <c r="AJ13" s="114" t="str">
        <f t="shared" si="1"/>
        <v/>
      </c>
      <c r="AK13" s="105"/>
      <c r="AL13" s="38"/>
      <c r="AM13" s="38"/>
      <c r="AN13" s="37"/>
      <c r="AO13" s="96"/>
      <c r="AP13" s="41" t="str">
        <f t="shared" si="2"/>
        <v>-</v>
      </c>
      <c r="AQ13" s="110" t="str">
        <f t="shared" si="6"/>
        <v/>
      </c>
      <c r="AR13" s="108"/>
      <c r="AS13" s="37"/>
      <c r="AT13" s="96"/>
      <c r="AU13" s="99" t="str">
        <f t="shared" si="3"/>
        <v>-</v>
      </c>
      <c r="AV13" s="110" t="str">
        <f t="shared" si="7"/>
        <v/>
      </c>
      <c r="AX13" s="25"/>
    </row>
    <row r="14" spans="1:53" s="24" customFormat="1" ht="18.75" customHeight="1" x14ac:dyDescent="0.4">
      <c r="B14" s="36">
        <v>4</v>
      </c>
      <c r="C14" s="149"/>
      <c r="D14" s="150"/>
      <c r="E14" s="150"/>
      <c r="F14" s="150"/>
      <c r="G14" s="151"/>
      <c r="H14" s="149"/>
      <c r="I14" s="150"/>
      <c r="J14" s="150"/>
      <c r="K14" s="150"/>
      <c r="L14" s="150"/>
      <c r="M14" s="150"/>
      <c r="N14" s="150"/>
      <c r="O14" s="102"/>
      <c r="P14" s="38"/>
      <c r="Q14" s="38"/>
      <c r="R14" s="39"/>
      <c r="S14" s="40"/>
      <c r="T14" s="41" t="str">
        <f t="shared" si="4"/>
        <v>-</v>
      </c>
      <c r="U14" s="117" t="str">
        <f t="shared" si="5"/>
        <v/>
      </c>
      <c r="V14" s="42"/>
      <c r="W14" s="43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5"/>
      <c r="AI14" s="41" t="str">
        <f t="shared" si="0"/>
        <v>-</v>
      </c>
      <c r="AJ14" s="114" t="str">
        <f t="shared" si="1"/>
        <v/>
      </c>
      <c r="AK14" s="105"/>
      <c r="AL14" s="38"/>
      <c r="AM14" s="38"/>
      <c r="AN14" s="37"/>
      <c r="AO14" s="96"/>
      <c r="AP14" s="41" t="str">
        <f t="shared" si="2"/>
        <v>-</v>
      </c>
      <c r="AQ14" s="110" t="str">
        <f t="shared" si="6"/>
        <v/>
      </c>
      <c r="AR14" s="108"/>
      <c r="AS14" s="37"/>
      <c r="AT14" s="96"/>
      <c r="AU14" s="99" t="str">
        <f t="shared" si="3"/>
        <v>-</v>
      </c>
      <c r="AV14" s="110" t="str">
        <f t="shared" si="7"/>
        <v/>
      </c>
      <c r="AX14" s="25"/>
    </row>
    <row r="15" spans="1:53" s="24" customFormat="1" ht="18.75" customHeight="1" x14ac:dyDescent="0.4">
      <c r="B15" s="36">
        <v>5</v>
      </c>
      <c r="C15" s="149"/>
      <c r="D15" s="150"/>
      <c r="E15" s="150"/>
      <c r="F15" s="150"/>
      <c r="G15" s="151"/>
      <c r="H15" s="149"/>
      <c r="I15" s="150"/>
      <c r="J15" s="150"/>
      <c r="K15" s="150"/>
      <c r="L15" s="150"/>
      <c r="M15" s="150"/>
      <c r="N15" s="150"/>
      <c r="O15" s="102"/>
      <c r="P15" s="38"/>
      <c r="Q15" s="38"/>
      <c r="R15" s="39"/>
      <c r="S15" s="40"/>
      <c r="T15" s="41" t="str">
        <f t="shared" si="4"/>
        <v>-</v>
      </c>
      <c r="U15" s="117" t="str">
        <f t="shared" si="5"/>
        <v/>
      </c>
      <c r="V15" s="42"/>
      <c r="W15" s="43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5"/>
      <c r="AI15" s="41" t="str">
        <f t="shared" si="0"/>
        <v>-</v>
      </c>
      <c r="AJ15" s="114" t="str">
        <f t="shared" si="1"/>
        <v/>
      </c>
      <c r="AK15" s="105"/>
      <c r="AL15" s="38"/>
      <c r="AM15" s="38"/>
      <c r="AN15" s="37"/>
      <c r="AO15" s="96"/>
      <c r="AP15" s="41" t="str">
        <f t="shared" si="2"/>
        <v>-</v>
      </c>
      <c r="AQ15" s="110" t="str">
        <f t="shared" si="6"/>
        <v/>
      </c>
      <c r="AR15" s="108"/>
      <c r="AS15" s="37"/>
      <c r="AT15" s="96"/>
      <c r="AU15" s="99" t="str">
        <f t="shared" si="3"/>
        <v>-</v>
      </c>
      <c r="AV15" s="110" t="str">
        <f t="shared" si="7"/>
        <v/>
      </c>
      <c r="AX15" s="25"/>
    </row>
    <row r="16" spans="1:53" s="24" customFormat="1" ht="18.75" customHeight="1" x14ac:dyDescent="0.4">
      <c r="B16" s="36">
        <v>6</v>
      </c>
      <c r="C16" s="149"/>
      <c r="D16" s="150"/>
      <c r="E16" s="150"/>
      <c r="F16" s="150"/>
      <c r="G16" s="151"/>
      <c r="H16" s="149"/>
      <c r="I16" s="150"/>
      <c r="J16" s="150"/>
      <c r="K16" s="150"/>
      <c r="L16" s="150"/>
      <c r="M16" s="150"/>
      <c r="N16" s="150"/>
      <c r="O16" s="102"/>
      <c r="P16" s="38"/>
      <c r="Q16" s="38"/>
      <c r="R16" s="39"/>
      <c r="S16" s="40"/>
      <c r="T16" s="41" t="str">
        <f t="shared" si="4"/>
        <v>-</v>
      </c>
      <c r="U16" s="117" t="str">
        <f t="shared" si="5"/>
        <v/>
      </c>
      <c r="V16" s="42"/>
      <c r="W16" s="43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5"/>
      <c r="AI16" s="41" t="str">
        <f t="shared" si="0"/>
        <v>-</v>
      </c>
      <c r="AJ16" s="114" t="str">
        <f t="shared" si="1"/>
        <v/>
      </c>
      <c r="AK16" s="105"/>
      <c r="AL16" s="38"/>
      <c r="AM16" s="38"/>
      <c r="AN16" s="37"/>
      <c r="AO16" s="96"/>
      <c r="AP16" s="41" t="str">
        <f t="shared" si="2"/>
        <v>-</v>
      </c>
      <c r="AQ16" s="110" t="str">
        <f t="shared" si="6"/>
        <v/>
      </c>
      <c r="AR16" s="108"/>
      <c r="AS16" s="37"/>
      <c r="AT16" s="96"/>
      <c r="AU16" s="99" t="str">
        <f t="shared" si="3"/>
        <v>-</v>
      </c>
      <c r="AV16" s="110" t="str">
        <f t="shared" si="7"/>
        <v/>
      </c>
      <c r="AX16" s="25"/>
    </row>
    <row r="17" spans="2:50" s="24" customFormat="1" ht="18.75" customHeight="1" x14ac:dyDescent="0.4">
      <c r="B17" s="36">
        <v>7</v>
      </c>
      <c r="C17" s="149"/>
      <c r="D17" s="150"/>
      <c r="E17" s="150"/>
      <c r="F17" s="150"/>
      <c r="G17" s="151"/>
      <c r="H17" s="149"/>
      <c r="I17" s="150"/>
      <c r="J17" s="150"/>
      <c r="K17" s="150"/>
      <c r="L17" s="150"/>
      <c r="M17" s="150"/>
      <c r="N17" s="150"/>
      <c r="O17" s="102"/>
      <c r="P17" s="38"/>
      <c r="Q17" s="38"/>
      <c r="R17" s="39"/>
      <c r="S17" s="40"/>
      <c r="T17" s="41" t="str">
        <f t="shared" si="4"/>
        <v>-</v>
      </c>
      <c r="U17" s="117" t="str">
        <f>IF(S17="■","✔","")</f>
        <v/>
      </c>
      <c r="V17" s="42"/>
      <c r="W17" s="43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5"/>
      <c r="AI17" s="41" t="str">
        <f t="shared" si="0"/>
        <v>-</v>
      </c>
      <c r="AJ17" s="114" t="str">
        <f t="shared" si="1"/>
        <v/>
      </c>
      <c r="AK17" s="105"/>
      <c r="AL17" s="38"/>
      <c r="AM17" s="38"/>
      <c r="AN17" s="37"/>
      <c r="AO17" s="96"/>
      <c r="AP17" s="41" t="str">
        <f t="shared" si="2"/>
        <v>-</v>
      </c>
      <c r="AQ17" s="110" t="str">
        <f t="shared" si="6"/>
        <v/>
      </c>
      <c r="AR17" s="108"/>
      <c r="AS17" s="37"/>
      <c r="AT17" s="96"/>
      <c r="AU17" s="99" t="str">
        <f t="shared" si="3"/>
        <v>-</v>
      </c>
      <c r="AV17" s="110" t="str">
        <f t="shared" si="7"/>
        <v/>
      </c>
      <c r="AX17" s="25"/>
    </row>
    <row r="18" spans="2:50" s="24" customFormat="1" ht="18.75" customHeight="1" x14ac:dyDescent="0.4">
      <c r="B18" s="36">
        <v>8</v>
      </c>
      <c r="C18" s="149"/>
      <c r="D18" s="150"/>
      <c r="E18" s="150"/>
      <c r="F18" s="150"/>
      <c r="G18" s="151"/>
      <c r="H18" s="149"/>
      <c r="I18" s="150"/>
      <c r="J18" s="150"/>
      <c r="K18" s="150"/>
      <c r="L18" s="150"/>
      <c r="M18" s="150"/>
      <c r="N18" s="150"/>
      <c r="O18" s="102"/>
      <c r="P18" s="38"/>
      <c r="Q18" s="38"/>
      <c r="R18" s="39"/>
      <c r="S18" s="40"/>
      <c r="T18" s="41" t="str">
        <f t="shared" si="4"/>
        <v>-</v>
      </c>
      <c r="U18" s="117" t="str">
        <f t="shared" si="5"/>
        <v/>
      </c>
      <c r="V18" s="42"/>
      <c r="W18" s="43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5"/>
      <c r="AI18" s="41" t="str">
        <f t="shared" si="0"/>
        <v>-</v>
      </c>
      <c r="AJ18" s="114" t="str">
        <f t="shared" si="1"/>
        <v/>
      </c>
      <c r="AK18" s="105"/>
      <c r="AL18" s="38"/>
      <c r="AM18" s="38"/>
      <c r="AN18" s="37"/>
      <c r="AO18" s="96"/>
      <c r="AP18" s="41" t="str">
        <f t="shared" si="2"/>
        <v>-</v>
      </c>
      <c r="AQ18" s="110" t="str">
        <f t="shared" si="6"/>
        <v/>
      </c>
      <c r="AR18" s="108"/>
      <c r="AS18" s="37"/>
      <c r="AT18" s="96"/>
      <c r="AU18" s="99" t="str">
        <f t="shared" si="3"/>
        <v>-</v>
      </c>
      <c r="AV18" s="110" t="str">
        <f t="shared" si="7"/>
        <v/>
      </c>
      <c r="AX18" s="25"/>
    </row>
    <row r="19" spans="2:50" s="24" customFormat="1" ht="18.75" customHeight="1" x14ac:dyDescent="0.4">
      <c r="B19" s="36">
        <v>9</v>
      </c>
      <c r="C19" s="149"/>
      <c r="D19" s="150"/>
      <c r="E19" s="150"/>
      <c r="F19" s="150"/>
      <c r="G19" s="151"/>
      <c r="H19" s="149"/>
      <c r="I19" s="150"/>
      <c r="J19" s="150"/>
      <c r="K19" s="150"/>
      <c r="L19" s="150"/>
      <c r="M19" s="150"/>
      <c r="N19" s="150"/>
      <c r="O19" s="102"/>
      <c r="P19" s="38"/>
      <c r="Q19" s="38"/>
      <c r="R19" s="39"/>
      <c r="S19" s="40"/>
      <c r="T19" s="41" t="str">
        <f t="shared" si="4"/>
        <v>-</v>
      </c>
      <c r="U19" s="117" t="str">
        <f t="shared" si="5"/>
        <v/>
      </c>
      <c r="V19" s="42"/>
      <c r="W19" s="43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5"/>
      <c r="AI19" s="41" t="str">
        <f t="shared" si="0"/>
        <v>-</v>
      </c>
      <c r="AJ19" s="114" t="str">
        <f t="shared" si="1"/>
        <v/>
      </c>
      <c r="AK19" s="105"/>
      <c r="AL19" s="38"/>
      <c r="AM19" s="38"/>
      <c r="AN19" s="37"/>
      <c r="AO19" s="96"/>
      <c r="AP19" s="41" t="str">
        <f t="shared" si="2"/>
        <v>-</v>
      </c>
      <c r="AQ19" s="110" t="str">
        <f t="shared" si="6"/>
        <v/>
      </c>
      <c r="AR19" s="108"/>
      <c r="AS19" s="37"/>
      <c r="AT19" s="96"/>
      <c r="AU19" s="99" t="str">
        <f t="shared" si="3"/>
        <v>-</v>
      </c>
      <c r="AV19" s="110" t="str">
        <f t="shared" si="7"/>
        <v/>
      </c>
      <c r="AX19" s="25"/>
    </row>
    <row r="20" spans="2:50" s="24" customFormat="1" ht="18.75" customHeight="1" x14ac:dyDescent="0.4">
      <c r="B20" s="36">
        <v>10</v>
      </c>
      <c r="C20" s="149"/>
      <c r="D20" s="150"/>
      <c r="E20" s="150"/>
      <c r="F20" s="150"/>
      <c r="G20" s="151"/>
      <c r="H20" s="149"/>
      <c r="I20" s="150"/>
      <c r="J20" s="150"/>
      <c r="K20" s="150"/>
      <c r="L20" s="150"/>
      <c r="M20" s="150"/>
      <c r="N20" s="150"/>
      <c r="O20" s="102"/>
      <c r="P20" s="38"/>
      <c r="Q20" s="38"/>
      <c r="R20" s="39"/>
      <c r="S20" s="40"/>
      <c r="T20" s="41" t="str">
        <f t="shared" si="4"/>
        <v>-</v>
      </c>
      <c r="U20" s="117" t="str">
        <f t="shared" si="5"/>
        <v/>
      </c>
      <c r="V20" s="42"/>
      <c r="W20" s="43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5"/>
      <c r="AI20" s="41" t="str">
        <f t="shared" si="0"/>
        <v>-</v>
      </c>
      <c r="AJ20" s="114" t="str">
        <f t="shared" si="1"/>
        <v/>
      </c>
      <c r="AK20" s="105"/>
      <c r="AL20" s="38"/>
      <c r="AM20" s="38"/>
      <c r="AN20" s="37"/>
      <c r="AO20" s="96"/>
      <c r="AP20" s="41" t="str">
        <f t="shared" si="2"/>
        <v>-</v>
      </c>
      <c r="AQ20" s="110" t="str">
        <f t="shared" si="6"/>
        <v/>
      </c>
      <c r="AR20" s="108"/>
      <c r="AS20" s="37"/>
      <c r="AT20" s="96"/>
      <c r="AU20" s="99" t="str">
        <f t="shared" si="3"/>
        <v>-</v>
      </c>
      <c r="AV20" s="110" t="str">
        <f t="shared" si="7"/>
        <v/>
      </c>
      <c r="AX20" s="25"/>
    </row>
    <row r="21" spans="2:50" s="24" customFormat="1" ht="18.75" customHeight="1" x14ac:dyDescent="0.4">
      <c r="B21" s="36">
        <v>11</v>
      </c>
      <c r="C21" s="149"/>
      <c r="D21" s="150"/>
      <c r="E21" s="150"/>
      <c r="F21" s="150"/>
      <c r="G21" s="151"/>
      <c r="H21" s="149"/>
      <c r="I21" s="150"/>
      <c r="J21" s="150"/>
      <c r="K21" s="150"/>
      <c r="L21" s="150"/>
      <c r="M21" s="150"/>
      <c r="N21" s="150"/>
      <c r="O21" s="102"/>
      <c r="P21" s="38"/>
      <c r="Q21" s="38"/>
      <c r="R21" s="39"/>
      <c r="S21" s="40"/>
      <c r="T21" s="41" t="str">
        <f t="shared" si="4"/>
        <v>-</v>
      </c>
      <c r="U21" s="117" t="str">
        <f t="shared" si="5"/>
        <v/>
      </c>
      <c r="V21" s="42"/>
      <c r="W21" s="43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5"/>
      <c r="AI21" s="41" t="str">
        <f t="shared" si="0"/>
        <v>-</v>
      </c>
      <c r="AJ21" s="114" t="str">
        <f t="shared" si="1"/>
        <v/>
      </c>
      <c r="AK21" s="105"/>
      <c r="AL21" s="38"/>
      <c r="AM21" s="38"/>
      <c r="AN21" s="37"/>
      <c r="AO21" s="96"/>
      <c r="AP21" s="41" t="str">
        <f t="shared" si="2"/>
        <v>-</v>
      </c>
      <c r="AQ21" s="110" t="str">
        <f t="shared" si="6"/>
        <v/>
      </c>
      <c r="AR21" s="108"/>
      <c r="AS21" s="37"/>
      <c r="AT21" s="96"/>
      <c r="AU21" s="99" t="str">
        <f t="shared" si="3"/>
        <v>-</v>
      </c>
      <c r="AV21" s="110" t="str">
        <f t="shared" si="7"/>
        <v/>
      </c>
      <c r="AX21" s="25"/>
    </row>
    <row r="22" spans="2:50" s="24" customFormat="1" ht="18.75" customHeight="1" x14ac:dyDescent="0.4">
      <c r="B22" s="36">
        <v>12</v>
      </c>
      <c r="C22" s="149"/>
      <c r="D22" s="150"/>
      <c r="E22" s="150"/>
      <c r="F22" s="150"/>
      <c r="G22" s="151"/>
      <c r="H22" s="149"/>
      <c r="I22" s="150"/>
      <c r="J22" s="150"/>
      <c r="K22" s="150"/>
      <c r="L22" s="150"/>
      <c r="M22" s="150"/>
      <c r="N22" s="150"/>
      <c r="O22" s="102"/>
      <c r="P22" s="38"/>
      <c r="Q22" s="38"/>
      <c r="R22" s="39"/>
      <c r="S22" s="40"/>
      <c r="T22" s="41" t="str">
        <f t="shared" si="4"/>
        <v>-</v>
      </c>
      <c r="U22" s="117" t="str">
        <f t="shared" si="5"/>
        <v/>
      </c>
      <c r="V22" s="42"/>
      <c r="W22" s="43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5"/>
      <c r="AI22" s="41" t="str">
        <f t="shared" si="0"/>
        <v>-</v>
      </c>
      <c r="AJ22" s="114" t="str">
        <f t="shared" si="1"/>
        <v/>
      </c>
      <c r="AK22" s="105"/>
      <c r="AL22" s="38"/>
      <c r="AM22" s="38"/>
      <c r="AN22" s="37"/>
      <c r="AO22" s="96"/>
      <c r="AP22" s="41" t="str">
        <f t="shared" si="2"/>
        <v>-</v>
      </c>
      <c r="AQ22" s="110" t="str">
        <f t="shared" si="6"/>
        <v/>
      </c>
      <c r="AR22" s="108"/>
      <c r="AS22" s="37"/>
      <c r="AT22" s="96"/>
      <c r="AU22" s="99" t="str">
        <f t="shared" si="3"/>
        <v>-</v>
      </c>
      <c r="AV22" s="110" t="str">
        <f t="shared" si="7"/>
        <v/>
      </c>
      <c r="AX22" s="25"/>
    </row>
    <row r="23" spans="2:50" s="24" customFormat="1" ht="18.75" customHeight="1" x14ac:dyDescent="0.4">
      <c r="B23" s="36">
        <v>13</v>
      </c>
      <c r="C23" s="149"/>
      <c r="D23" s="150"/>
      <c r="E23" s="150"/>
      <c r="F23" s="150"/>
      <c r="G23" s="151"/>
      <c r="H23" s="149"/>
      <c r="I23" s="150"/>
      <c r="J23" s="150"/>
      <c r="K23" s="150"/>
      <c r="L23" s="150"/>
      <c r="M23" s="150"/>
      <c r="N23" s="150"/>
      <c r="O23" s="102"/>
      <c r="P23" s="38"/>
      <c r="Q23" s="38"/>
      <c r="R23" s="39"/>
      <c r="S23" s="40"/>
      <c r="T23" s="41" t="str">
        <f t="shared" si="4"/>
        <v>-</v>
      </c>
      <c r="U23" s="117" t="str">
        <f t="shared" si="5"/>
        <v/>
      </c>
      <c r="V23" s="42"/>
      <c r="W23" s="43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5"/>
      <c r="AI23" s="41" t="str">
        <f t="shared" si="0"/>
        <v>-</v>
      </c>
      <c r="AJ23" s="114" t="str">
        <f t="shared" si="1"/>
        <v/>
      </c>
      <c r="AK23" s="105"/>
      <c r="AL23" s="38"/>
      <c r="AM23" s="38"/>
      <c r="AN23" s="37"/>
      <c r="AO23" s="96"/>
      <c r="AP23" s="41" t="str">
        <f t="shared" si="2"/>
        <v>-</v>
      </c>
      <c r="AQ23" s="110" t="str">
        <f t="shared" si="6"/>
        <v/>
      </c>
      <c r="AR23" s="108"/>
      <c r="AS23" s="37"/>
      <c r="AT23" s="96"/>
      <c r="AU23" s="99" t="str">
        <f t="shared" si="3"/>
        <v>-</v>
      </c>
      <c r="AV23" s="110" t="str">
        <f t="shared" si="7"/>
        <v/>
      </c>
      <c r="AX23" s="25"/>
    </row>
    <row r="24" spans="2:50" s="24" customFormat="1" ht="18.75" customHeight="1" x14ac:dyDescent="0.4">
      <c r="B24" s="36">
        <v>14</v>
      </c>
      <c r="C24" s="149"/>
      <c r="D24" s="150"/>
      <c r="E24" s="150"/>
      <c r="F24" s="150"/>
      <c r="G24" s="151"/>
      <c r="H24" s="149"/>
      <c r="I24" s="150"/>
      <c r="J24" s="150"/>
      <c r="K24" s="150"/>
      <c r="L24" s="150"/>
      <c r="M24" s="150"/>
      <c r="N24" s="150"/>
      <c r="O24" s="102"/>
      <c r="P24" s="38"/>
      <c r="Q24" s="38"/>
      <c r="R24" s="39"/>
      <c r="S24" s="40"/>
      <c r="T24" s="41" t="str">
        <f t="shared" si="4"/>
        <v>-</v>
      </c>
      <c r="U24" s="117" t="str">
        <f t="shared" si="5"/>
        <v/>
      </c>
      <c r="V24" s="42"/>
      <c r="W24" s="43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5"/>
      <c r="AI24" s="41" t="str">
        <f t="shared" si="0"/>
        <v>-</v>
      </c>
      <c r="AJ24" s="114" t="str">
        <f t="shared" si="1"/>
        <v/>
      </c>
      <c r="AK24" s="105"/>
      <c r="AL24" s="38"/>
      <c r="AM24" s="38"/>
      <c r="AN24" s="37"/>
      <c r="AO24" s="96"/>
      <c r="AP24" s="41" t="str">
        <f t="shared" si="2"/>
        <v>-</v>
      </c>
      <c r="AQ24" s="110" t="str">
        <f t="shared" si="6"/>
        <v/>
      </c>
      <c r="AR24" s="108"/>
      <c r="AS24" s="37"/>
      <c r="AT24" s="96"/>
      <c r="AU24" s="99" t="str">
        <f t="shared" si="3"/>
        <v>-</v>
      </c>
      <c r="AV24" s="110" t="str">
        <f t="shared" si="7"/>
        <v/>
      </c>
      <c r="AX24" s="25"/>
    </row>
    <row r="25" spans="2:50" s="24" customFormat="1" ht="18.75" customHeight="1" x14ac:dyDescent="0.4">
      <c r="B25" s="36">
        <v>15</v>
      </c>
      <c r="C25" s="149"/>
      <c r="D25" s="150"/>
      <c r="E25" s="150"/>
      <c r="F25" s="150"/>
      <c r="G25" s="151"/>
      <c r="H25" s="149"/>
      <c r="I25" s="150"/>
      <c r="J25" s="150"/>
      <c r="K25" s="150"/>
      <c r="L25" s="150"/>
      <c r="M25" s="150"/>
      <c r="N25" s="150"/>
      <c r="O25" s="102"/>
      <c r="P25" s="38"/>
      <c r="Q25" s="38"/>
      <c r="R25" s="39"/>
      <c r="S25" s="40"/>
      <c r="T25" s="41" t="str">
        <f t="shared" si="4"/>
        <v>-</v>
      </c>
      <c r="U25" s="117" t="str">
        <f t="shared" si="5"/>
        <v/>
      </c>
      <c r="V25" s="42"/>
      <c r="W25" s="43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5"/>
      <c r="AI25" s="41" t="str">
        <f t="shared" si="0"/>
        <v>-</v>
      </c>
      <c r="AJ25" s="114" t="str">
        <f t="shared" si="1"/>
        <v/>
      </c>
      <c r="AK25" s="105"/>
      <c r="AL25" s="38"/>
      <c r="AM25" s="38"/>
      <c r="AN25" s="37"/>
      <c r="AO25" s="96"/>
      <c r="AP25" s="41" t="str">
        <f t="shared" si="2"/>
        <v>-</v>
      </c>
      <c r="AQ25" s="110" t="str">
        <f t="shared" si="6"/>
        <v/>
      </c>
      <c r="AR25" s="108"/>
      <c r="AS25" s="37"/>
      <c r="AT25" s="96"/>
      <c r="AU25" s="99" t="str">
        <f t="shared" si="3"/>
        <v>-</v>
      </c>
      <c r="AV25" s="110" t="str">
        <f t="shared" si="7"/>
        <v/>
      </c>
      <c r="AX25" s="25"/>
    </row>
    <row r="26" spans="2:50" s="24" customFormat="1" ht="18.75" customHeight="1" x14ac:dyDescent="0.4">
      <c r="B26" s="36">
        <v>16</v>
      </c>
      <c r="C26" s="149"/>
      <c r="D26" s="150"/>
      <c r="E26" s="150"/>
      <c r="F26" s="150"/>
      <c r="G26" s="151"/>
      <c r="H26" s="149"/>
      <c r="I26" s="150"/>
      <c r="J26" s="150"/>
      <c r="K26" s="150"/>
      <c r="L26" s="150"/>
      <c r="M26" s="150"/>
      <c r="N26" s="150"/>
      <c r="O26" s="102"/>
      <c r="P26" s="38"/>
      <c r="Q26" s="38"/>
      <c r="R26" s="39"/>
      <c r="S26" s="40"/>
      <c r="T26" s="41" t="str">
        <f t="shared" si="4"/>
        <v>-</v>
      </c>
      <c r="U26" s="117" t="str">
        <f t="shared" si="5"/>
        <v/>
      </c>
      <c r="V26" s="42"/>
      <c r="W26" s="43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5"/>
      <c r="AI26" s="41" t="str">
        <f t="shared" si="0"/>
        <v>-</v>
      </c>
      <c r="AJ26" s="114" t="str">
        <f t="shared" si="1"/>
        <v/>
      </c>
      <c r="AK26" s="105"/>
      <c r="AL26" s="38"/>
      <c r="AM26" s="38"/>
      <c r="AN26" s="37"/>
      <c r="AO26" s="96"/>
      <c r="AP26" s="41" t="str">
        <f t="shared" si="2"/>
        <v>-</v>
      </c>
      <c r="AQ26" s="110" t="str">
        <f t="shared" si="6"/>
        <v/>
      </c>
      <c r="AR26" s="108"/>
      <c r="AS26" s="37"/>
      <c r="AT26" s="96"/>
      <c r="AU26" s="99" t="str">
        <f t="shared" si="3"/>
        <v>-</v>
      </c>
      <c r="AV26" s="110" t="str">
        <f t="shared" si="7"/>
        <v/>
      </c>
      <c r="AX26" s="25"/>
    </row>
    <row r="27" spans="2:50" s="24" customFormat="1" ht="18.75" customHeight="1" x14ac:dyDescent="0.4">
      <c r="B27" s="36">
        <v>17</v>
      </c>
      <c r="C27" s="149"/>
      <c r="D27" s="150"/>
      <c r="E27" s="150"/>
      <c r="F27" s="150"/>
      <c r="G27" s="151"/>
      <c r="H27" s="149"/>
      <c r="I27" s="150"/>
      <c r="J27" s="150"/>
      <c r="K27" s="150"/>
      <c r="L27" s="150"/>
      <c r="M27" s="150"/>
      <c r="N27" s="150"/>
      <c r="O27" s="102"/>
      <c r="P27" s="38"/>
      <c r="Q27" s="38"/>
      <c r="R27" s="39"/>
      <c r="S27" s="40"/>
      <c r="T27" s="41" t="str">
        <f t="shared" si="4"/>
        <v>-</v>
      </c>
      <c r="U27" s="117" t="str">
        <f t="shared" si="5"/>
        <v/>
      </c>
      <c r="V27" s="42"/>
      <c r="W27" s="43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5"/>
      <c r="AI27" s="41" t="str">
        <f t="shared" si="0"/>
        <v>-</v>
      </c>
      <c r="AJ27" s="114" t="str">
        <f t="shared" si="1"/>
        <v/>
      </c>
      <c r="AK27" s="105"/>
      <c r="AL27" s="38"/>
      <c r="AM27" s="38"/>
      <c r="AN27" s="37"/>
      <c r="AO27" s="96"/>
      <c r="AP27" s="41" t="str">
        <f t="shared" si="2"/>
        <v>-</v>
      </c>
      <c r="AQ27" s="110" t="str">
        <f t="shared" si="6"/>
        <v/>
      </c>
      <c r="AR27" s="108"/>
      <c r="AS27" s="37"/>
      <c r="AT27" s="96"/>
      <c r="AU27" s="99" t="str">
        <f t="shared" si="3"/>
        <v>-</v>
      </c>
      <c r="AV27" s="110" t="str">
        <f t="shared" si="7"/>
        <v/>
      </c>
      <c r="AX27" s="25"/>
    </row>
    <row r="28" spans="2:50" s="24" customFormat="1" ht="18.75" customHeight="1" x14ac:dyDescent="0.4">
      <c r="B28" s="36">
        <v>18</v>
      </c>
      <c r="C28" s="149"/>
      <c r="D28" s="150"/>
      <c r="E28" s="150"/>
      <c r="F28" s="150"/>
      <c r="G28" s="151"/>
      <c r="H28" s="149"/>
      <c r="I28" s="150"/>
      <c r="J28" s="150"/>
      <c r="K28" s="150"/>
      <c r="L28" s="150"/>
      <c r="M28" s="150"/>
      <c r="N28" s="150"/>
      <c r="O28" s="102"/>
      <c r="P28" s="38"/>
      <c r="Q28" s="38"/>
      <c r="R28" s="39"/>
      <c r="S28" s="40"/>
      <c r="T28" s="41" t="str">
        <f t="shared" si="4"/>
        <v>-</v>
      </c>
      <c r="U28" s="117" t="str">
        <f t="shared" si="5"/>
        <v/>
      </c>
      <c r="V28" s="42"/>
      <c r="W28" s="43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5"/>
      <c r="AI28" s="41" t="str">
        <f t="shared" si="0"/>
        <v>-</v>
      </c>
      <c r="AJ28" s="114" t="str">
        <f t="shared" si="1"/>
        <v/>
      </c>
      <c r="AK28" s="105"/>
      <c r="AL28" s="38"/>
      <c r="AM28" s="38"/>
      <c r="AN28" s="37"/>
      <c r="AO28" s="96"/>
      <c r="AP28" s="41" t="str">
        <f t="shared" si="2"/>
        <v>-</v>
      </c>
      <c r="AQ28" s="110" t="str">
        <f t="shared" si="6"/>
        <v/>
      </c>
      <c r="AR28" s="108"/>
      <c r="AS28" s="37"/>
      <c r="AT28" s="96"/>
      <c r="AU28" s="99" t="str">
        <f t="shared" si="3"/>
        <v>-</v>
      </c>
      <c r="AV28" s="110" t="str">
        <f t="shared" si="7"/>
        <v/>
      </c>
      <c r="AX28" s="25"/>
    </row>
    <row r="29" spans="2:50" s="24" customFormat="1" ht="18.75" customHeight="1" x14ac:dyDescent="0.4">
      <c r="B29" s="36">
        <v>19</v>
      </c>
      <c r="C29" s="149"/>
      <c r="D29" s="150"/>
      <c r="E29" s="150"/>
      <c r="F29" s="150"/>
      <c r="G29" s="151"/>
      <c r="H29" s="149"/>
      <c r="I29" s="150"/>
      <c r="J29" s="150"/>
      <c r="K29" s="150"/>
      <c r="L29" s="150"/>
      <c r="M29" s="150"/>
      <c r="N29" s="150"/>
      <c r="O29" s="102"/>
      <c r="P29" s="38"/>
      <c r="Q29" s="38"/>
      <c r="R29" s="39"/>
      <c r="S29" s="40"/>
      <c r="T29" s="41" t="str">
        <f t="shared" si="4"/>
        <v>-</v>
      </c>
      <c r="U29" s="117" t="str">
        <f t="shared" si="5"/>
        <v/>
      </c>
      <c r="V29" s="42"/>
      <c r="W29" s="43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5"/>
      <c r="AI29" s="41" t="str">
        <f t="shared" si="0"/>
        <v>-</v>
      </c>
      <c r="AJ29" s="114" t="str">
        <f t="shared" si="1"/>
        <v/>
      </c>
      <c r="AK29" s="105"/>
      <c r="AL29" s="38"/>
      <c r="AM29" s="38"/>
      <c r="AN29" s="37"/>
      <c r="AO29" s="96"/>
      <c r="AP29" s="41" t="str">
        <f t="shared" si="2"/>
        <v>-</v>
      </c>
      <c r="AQ29" s="110" t="str">
        <f t="shared" si="6"/>
        <v/>
      </c>
      <c r="AR29" s="108"/>
      <c r="AS29" s="37"/>
      <c r="AT29" s="96"/>
      <c r="AU29" s="99" t="str">
        <f t="shared" si="3"/>
        <v>-</v>
      </c>
      <c r="AV29" s="110" t="str">
        <f t="shared" si="7"/>
        <v/>
      </c>
      <c r="AX29" s="25"/>
    </row>
    <row r="30" spans="2:50" s="24" customFormat="1" ht="18.75" customHeight="1" x14ac:dyDescent="0.4">
      <c r="B30" s="36">
        <v>20</v>
      </c>
      <c r="C30" s="149"/>
      <c r="D30" s="150"/>
      <c r="E30" s="150"/>
      <c r="F30" s="150"/>
      <c r="G30" s="151"/>
      <c r="H30" s="149"/>
      <c r="I30" s="150"/>
      <c r="J30" s="150"/>
      <c r="K30" s="150"/>
      <c r="L30" s="150"/>
      <c r="M30" s="150"/>
      <c r="N30" s="150"/>
      <c r="O30" s="102"/>
      <c r="P30" s="38"/>
      <c r="Q30" s="38"/>
      <c r="R30" s="39"/>
      <c r="S30" s="40"/>
      <c r="T30" s="41" t="str">
        <f t="shared" si="4"/>
        <v>-</v>
      </c>
      <c r="U30" s="117" t="str">
        <f t="shared" si="5"/>
        <v/>
      </c>
      <c r="V30" s="42"/>
      <c r="W30" s="43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5"/>
      <c r="AI30" s="41" t="str">
        <f t="shared" si="0"/>
        <v>-</v>
      </c>
      <c r="AJ30" s="114" t="str">
        <f t="shared" si="1"/>
        <v/>
      </c>
      <c r="AK30" s="105"/>
      <c r="AL30" s="38"/>
      <c r="AM30" s="38"/>
      <c r="AN30" s="37"/>
      <c r="AO30" s="96"/>
      <c r="AP30" s="41" t="str">
        <f t="shared" si="2"/>
        <v>-</v>
      </c>
      <c r="AQ30" s="110" t="str">
        <f t="shared" si="6"/>
        <v/>
      </c>
      <c r="AR30" s="108"/>
      <c r="AS30" s="37"/>
      <c r="AT30" s="96"/>
      <c r="AU30" s="99" t="str">
        <f t="shared" si="3"/>
        <v>-</v>
      </c>
      <c r="AV30" s="110" t="str">
        <f t="shared" si="7"/>
        <v/>
      </c>
      <c r="AX30" s="25"/>
    </row>
    <row r="31" spans="2:50" s="24" customFormat="1" ht="18.75" customHeight="1" x14ac:dyDescent="0.4">
      <c r="B31" s="36">
        <v>21</v>
      </c>
      <c r="C31" s="149"/>
      <c r="D31" s="150"/>
      <c r="E31" s="150"/>
      <c r="F31" s="150"/>
      <c r="G31" s="151"/>
      <c r="H31" s="149"/>
      <c r="I31" s="150"/>
      <c r="J31" s="150"/>
      <c r="K31" s="150"/>
      <c r="L31" s="150"/>
      <c r="M31" s="150"/>
      <c r="N31" s="150"/>
      <c r="O31" s="102"/>
      <c r="P31" s="38"/>
      <c r="Q31" s="38"/>
      <c r="R31" s="39"/>
      <c r="S31" s="40"/>
      <c r="T31" s="41" t="str">
        <f t="shared" si="4"/>
        <v>-</v>
      </c>
      <c r="U31" s="117" t="str">
        <f t="shared" si="5"/>
        <v/>
      </c>
      <c r="V31" s="42"/>
      <c r="W31" s="43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5"/>
      <c r="AI31" s="41" t="str">
        <f t="shared" si="0"/>
        <v>-</v>
      </c>
      <c r="AJ31" s="114" t="str">
        <f t="shared" si="1"/>
        <v/>
      </c>
      <c r="AK31" s="105"/>
      <c r="AL31" s="38"/>
      <c r="AM31" s="38"/>
      <c r="AN31" s="37"/>
      <c r="AO31" s="96"/>
      <c r="AP31" s="41" t="str">
        <f t="shared" si="2"/>
        <v>-</v>
      </c>
      <c r="AQ31" s="110" t="str">
        <f t="shared" si="6"/>
        <v/>
      </c>
      <c r="AR31" s="108"/>
      <c r="AS31" s="37"/>
      <c r="AT31" s="96"/>
      <c r="AU31" s="99" t="str">
        <f t="shared" si="3"/>
        <v>-</v>
      </c>
      <c r="AV31" s="110" t="str">
        <f t="shared" si="7"/>
        <v/>
      </c>
      <c r="AX31" s="25"/>
    </row>
    <row r="32" spans="2:50" s="24" customFormat="1" ht="18.75" customHeight="1" x14ac:dyDescent="0.4">
      <c r="B32" s="36">
        <v>22</v>
      </c>
      <c r="C32" s="149"/>
      <c r="D32" s="150"/>
      <c r="E32" s="150"/>
      <c r="F32" s="150"/>
      <c r="G32" s="151"/>
      <c r="H32" s="149"/>
      <c r="I32" s="150"/>
      <c r="J32" s="150"/>
      <c r="K32" s="150"/>
      <c r="L32" s="150"/>
      <c r="M32" s="150"/>
      <c r="N32" s="150"/>
      <c r="O32" s="102"/>
      <c r="P32" s="38"/>
      <c r="Q32" s="38"/>
      <c r="R32" s="39"/>
      <c r="S32" s="40"/>
      <c r="T32" s="41" t="str">
        <f t="shared" si="4"/>
        <v>-</v>
      </c>
      <c r="U32" s="117" t="str">
        <f t="shared" si="5"/>
        <v/>
      </c>
      <c r="V32" s="42"/>
      <c r="W32" s="43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41" t="str">
        <f t="shared" si="0"/>
        <v>-</v>
      </c>
      <c r="AJ32" s="114" t="str">
        <f t="shared" si="1"/>
        <v/>
      </c>
      <c r="AK32" s="105"/>
      <c r="AL32" s="38"/>
      <c r="AM32" s="38"/>
      <c r="AN32" s="37"/>
      <c r="AO32" s="96"/>
      <c r="AP32" s="41" t="str">
        <f t="shared" si="2"/>
        <v>-</v>
      </c>
      <c r="AQ32" s="110" t="str">
        <f t="shared" si="6"/>
        <v/>
      </c>
      <c r="AR32" s="108"/>
      <c r="AS32" s="37"/>
      <c r="AT32" s="96"/>
      <c r="AU32" s="99" t="str">
        <f t="shared" si="3"/>
        <v>-</v>
      </c>
      <c r="AV32" s="110" t="str">
        <f t="shared" si="7"/>
        <v/>
      </c>
      <c r="AX32" s="25"/>
    </row>
    <row r="33" spans="1:53" s="24" customFormat="1" ht="18.75" customHeight="1" x14ac:dyDescent="0.4">
      <c r="B33" s="36">
        <v>23</v>
      </c>
      <c r="C33" s="149"/>
      <c r="D33" s="150"/>
      <c r="E33" s="150"/>
      <c r="F33" s="150"/>
      <c r="G33" s="151"/>
      <c r="H33" s="149"/>
      <c r="I33" s="150"/>
      <c r="J33" s="150"/>
      <c r="K33" s="150"/>
      <c r="L33" s="150"/>
      <c r="M33" s="150"/>
      <c r="N33" s="150"/>
      <c r="O33" s="102"/>
      <c r="P33" s="38"/>
      <c r="Q33" s="38"/>
      <c r="R33" s="39"/>
      <c r="S33" s="40"/>
      <c r="T33" s="41" t="str">
        <f t="shared" si="4"/>
        <v>-</v>
      </c>
      <c r="U33" s="117" t="str">
        <f t="shared" si="5"/>
        <v/>
      </c>
      <c r="V33" s="42"/>
      <c r="W33" s="43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5"/>
      <c r="AI33" s="41" t="str">
        <f t="shared" si="0"/>
        <v>-</v>
      </c>
      <c r="AJ33" s="114" t="str">
        <f t="shared" si="1"/>
        <v/>
      </c>
      <c r="AK33" s="105"/>
      <c r="AL33" s="38"/>
      <c r="AM33" s="38"/>
      <c r="AN33" s="37"/>
      <c r="AO33" s="96"/>
      <c r="AP33" s="41" t="str">
        <f t="shared" si="2"/>
        <v>-</v>
      </c>
      <c r="AQ33" s="110" t="str">
        <f t="shared" si="6"/>
        <v/>
      </c>
      <c r="AR33" s="108"/>
      <c r="AS33" s="37"/>
      <c r="AT33" s="96"/>
      <c r="AU33" s="99" t="str">
        <f t="shared" si="3"/>
        <v>-</v>
      </c>
      <c r="AV33" s="110" t="str">
        <f t="shared" si="7"/>
        <v/>
      </c>
      <c r="AX33" s="25"/>
    </row>
    <row r="34" spans="1:53" s="24" customFormat="1" ht="18.75" customHeight="1" x14ac:dyDescent="0.4">
      <c r="B34" s="36">
        <v>24</v>
      </c>
      <c r="C34" s="149"/>
      <c r="D34" s="150"/>
      <c r="E34" s="150"/>
      <c r="F34" s="150"/>
      <c r="G34" s="151"/>
      <c r="H34" s="149"/>
      <c r="I34" s="150"/>
      <c r="J34" s="150"/>
      <c r="K34" s="150"/>
      <c r="L34" s="150"/>
      <c r="M34" s="150"/>
      <c r="N34" s="150"/>
      <c r="O34" s="102"/>
      <c r="P34" s="38"/>
      <c r="Q34" s="38"/>
      <c r="R34" s="39"/>
      <c r="S34" s="40"/>
      <c r="T34" s="41" t="str">
        <f t="shared" si="4"/>
        <v>-</v>
      </c>
      <c r="U34" s="117" t="str">
        <f t="shared" si="5"/>
        <v/>
      </c>
      <c r="V34" s="42"/>
      <c r="W34" s="43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5"/>
      <c r="AI34" s="41" t="str">
        <f t="shared" si="0"/>
        <v>-</v>
      </c>
      <c r="AJ34" s="114" t="str">
        <f t="shared" si="1"/>
        <v/>
      </c>
      <c r="AK34" s="105"/>
      <c r="AL34" s="38"/>
      <c r="AM34" s="38"/>
      <c r="AN34" s="37"/>
      <c r="AO34" s="96"/>
      <c r="AP34" s="41" t="str">
        <f t="shared" si="2"/>
        <v>-</v>
      </c>
      <c r="AQ34" s="110" t="str">
        <f t="shared" si="6"/>
        <v/>
      </c>
      <c r="AR34" s="108"/>
      <c r="AS34" s="37"/>
      <c r="AT34" s="96"/>
      <c r="AU34" s="99" t="str">
        <f t="shared" si="3"/>
        <v>-</v>
      </c>
      <c r="AV34" s="110" t="str">
        <f t="shared" si="7"/>
        <v/>
      </c>
      <c r="AX34" s="25"/>
    </row>
    <row r="35" spans="1:53" ht="18.75" customHeight="1" thickBot="1" x14ac:dyDescent="0.45">
      <c r="A35" s="24"/>
      <c r="B35" s="46">
        <v>25</v>
      </c>
      <c r="C35" s="152"/>
      <c r="D35" s="153"/>
      <c r="E35" s="153"/>
      <c r="F35" s="153"/>
      <c r="G35" s="154"/>
      <c r="H35" s="152"/>
      <c r="I35" s="153"/>
      <c r="J35" s="153"/>
      <c r="K35" s="153"/>
      <c r="L35" s="153"/>
      <c r="M35" s="153"/>
      <c r="N35" s="153"/>
      <c r="O35" s="103"/>
      <c r="P35" s="48"/>
      <c r="Q35" s="48"/>
      <c r="R35" s="49"/>
      <c r="S35" s="50"/>
      <c r="T35" s="51" t="str">
        <f t="shared" si="4"/>
        <v>-</v>
      </c>
      <c r="U35" s="118" t="str">
        <f t="shared" si="5"/>
        <v/>
      </c>
      <c r="V35" s="52"/>
      <c r="W35" s="53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5"/>
      <c r="AI35" s="51" t="str">
        <f t="shared" si="0"/>
        <v>-</v>
      </c>
      <c r="AJ35" s="115" t="str">
        <f t="shared" si="1"/>
        <v/>
      </c>
      <c r="AK35" s="106"/>
      <c r="AL35" s="48"/>
      <c r="AM35" s="48"/>
      <c r="AN35" s="47"/>
      <c r="AO35" s="97"/>
      <c r="AP35" s="51" t="str">
        <f t="shared" si="2"/>
        <v>-</v>
      </c>
      <c r="AQ35" s="112" t="str">
        <f t="shared" si="6"/>
        <v/>
      </c>
      <c r="AR35" s="109"/>
      <c r="AS35" s="47"/>
      <c r="AT35" s="97"/>
      <c r="AU35" s="100" t="str">
        <f t="shared" si="3"/>
        <v>-</v>
      </c>
      <c r="AV35" s="110" t="str">
        <f t="shared" si="7"/>
        <v/>
      </c>
      <c r="AW35" s="24"/>
      <c r="AX35" s="25"/>
      <c r="AY35" s="24"/>
      <c r="AZ35" s="24"/>
      <c r="BA35" s="24"/>
    </row>
    <row r="36" spans="1:53" ht="18.75" customHeight="1" x14ac:dyDescent="0.4">
      <c r="B36" s="120">
        <f>'様式第１号（第３条関係）※申請者➡連合'!V9</f>
        <v>0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</row>
    <row r="37" spans="1:53" ht="18.75" customHeight="1" x14ac:dyDescent="0.4"/>
    <row r="38" spans="1:53" ht="18.75" customHeight="1" x14ac:dyDescent="0.4"/>
    <row r="39" spans="1:53" ht="18.75" customHeight="1" x14ac:dyDescent="0.4"/>
    <row r="40" spans="1:53" ht="18.75" customHeight="1" x14ac:dyDescent="0.4"/>
    <row r="41" spans="1:53" ht="18.75" customHeight="1" x14ac:dyDescent="0.4"/>
    <row r="42" spans="1:53" ht="18.75" customHeight="1" x14ac:dyDescent="0.4"/>
    <row r="43" spans="1:53" ht="18.75" customHeight="1" x14ac:dyDescent="0.4"/>
    <row r="44" spans="1:53" ht="18.75" customHeight="1" x14ac:dyDescent="0.4"/>
    <row r="45" spans="1:53" ht="18.75" customHeight="1" x14ac:dyDescent="0.4"/>
    <row r="46" spans="1:53" ht="18.75" customHeight="1" x14ac:dyDescent="0.4"/>
    <row r="47" spans="1:53" ht="18.75" customHeight="1" x14ac:dyDescent="0.4"/>
    <row r="48" spans="1:53" ht="18.75" customHeight="1" x14ac:dyDescent="0.4"/>
    <row r="49" ht="18.75" customHeight="1" x14ac:dyDescent="0.4"/>
    <row r="50" ht="18.75" customHeight="1" x14ac:dyDescent="0.4"/>
    <row r="51" ht="0" hidden="1" customHeight="1" x14ac:dyDescent="0.4"/>
  </sheetData>
  <mergeCells count="99">
    <mergeCell ref="AS6:AS10"/>
    <mergeCell ref="AT6:AT10"/>
    <mergeCell ref="AN5:AP5"/>
    <mergeCell ref="AS5:AU5"/>
    <mergeCell ref="AQ5:AQ10"/>
    <mergeCell ref="AU6:AU10"/>
    <mergeCell ref="AN6:AN10"/>
    <mergeCell ref="AO6:AO10"/>
    <mergeCell ref="AR5:AR10"/>
    <mergeCell ref="W6:W10"/>
    <mergeCell ref="O4:AJ4"/>
    <mergeCell ref="O3:AJ3"/>
    <mergeCell ref="V6:V10"/>
    <mergeCell ref="AH6:AH10"/>
    <mergeCell ref="AG6:AG10"/>
    <mergeCell ref="AF6:AF10"/>
    <mergeCell ref="AE6:AE10"/>
    <mergeCell ref="AD6:AD10"/>
    <mergeCell ref="AK4:AV4"/>
    <mergeCell ref="AK2:AV2"/>
    <mergeCell ref="AK3:AV3"/>
    <mergeCell ref="B2:AJ2"/>
    <mergeCell ref="H3:N10"/>
    <mergeCell ref="C3:G10"/>
    <mergeCell ref="B3:B10"/>
    <mergeCell ref="U6:U10"/>
    <mergeCell ref="S6:S10"/>
    <mergeCell ref="R6:R10"/>
    <mergeCell ref="Q6:Q10"/>
    <mergeCell ref="P6:P10"/>
    <mergeCell ref="O6:O10"/>
    <mergeCell ref="Z6:Z10"/>
    <mergeCell ref="Y6:Y10"/>
    <mergeCell ref="X6:X10"/>
    <mergeCell ref="H34:N34"/>
    <mergeCell ref="H11:N11"/>
    <mergeCell ref="H12:N12"/>
    <mergeCell ref="H13:N13"/>
    <mergeCell ref="H14:N14"/>
    <mergeCell ref="H15:N15"/>
    <mergeCell ref="H16:N16"/>
    <mergeCell ref="H17:N17"/>
    <mergeCell ref="H18:N18"/>
    <mergeCell ref="H19:N19"/>
    <mergeCell ref="H20:N20"/>
    <mergeCell ref="H21:N21"/>
    <mergeCell ref="H22:N22"/>
    <mergeCell ref="H23:N23"/>
    <mergeCell ref="H24:N24"/>
    <mergeCell ref="H25:N25"/>
    <mergeCell ref="H26:N26"/>
    <mergeCell ref="C21:G21"/>
    <mergeCell ref="C22:G22"/>
    <mergeCell ref="C23:G23"/>
    <mergeCell ref="C24:G24"/>
    <mergeCell ref="C25:G25"/>
    <mergeCell ref="C26:G26"/>
    <mergeCell ref="C33:G33"/>
    <mergeCell ref="H27:N27"/>
    <mergeCell ref="H28:N28"/>
    <mergeCell ref="H29:N29"/>
    <mergeCell ref="H30:N30"/>
    <mergeCell ref="H31:N31"/>
    <mergeCell ref="H32:N32"/>
    <mergeCell ref="H33:N33"/>
    <mergeCell ref="C27:G27"/>
    <mergeCell ref="C28:G28"/>
    <mergeCell ref="C35:G35"/>
    <mergeCell ref="H35:N35"/>
    <mergeCell ref="C11:G11"/>
    <mergeCell ref="C29:G29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30:G30"/>
    <mergeCell ref="C31:G31"/>
    <mergeCell ref="C32:G32"/>
    <mergeCell ref="B36:AV36"/>
    <mergeCell ref="AV5:AV10"/>
    <mergeCell ref="T6:T10"/>
    <mergeCell ref="AI6:AI10"/>
    <mergeCell ref="S5:AI5"/>
    <mergeCell ref="O5:R5"/>
    <mergeCell ref="AP6:AP10"/>
    <mergeCell ref="AK5:AM5"/>
    <mergeCell ref="AC6:AC10"/>
    <mergeCell ref="AB6:AB10"/>
    <mergeCell ref="AA6:AA10"/>
    <mergeCell ref="AJ5:AJ10"/>
    <mergeCell ref="AM6:AM10"/>
    <mergeCell ref="AL6:AL10"/>
    <mergeCell ref="AK6:AK10"/>
    <mergeCell ref="C34:G34"/>
  </mergeCells>
  <phoneticPr fontId="1"/>
  <dataValidations count="1">
    <dataValidation type="list" allowBlank="1" showInputMessage="1" showErrorMessage="1" sqref="V11:AH35 O11:S35 AK11:AO35 AR11:AT35">
      <formula1>"　,■"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0"/>
  <sheetViews>
    <sheetView showZeros="0" topLeftCell="A4" zoomScaleNormal="100" zoomScaleSheetLayoutView="115" workbookViewId="0">
      <selection activeCell="O18" sqref="O18:P19"/>
    </sheetView>
  </sheetViews>
  <sheetFormatPr defaultColWidth="0" defaultRowHeight="18.75" customHeight="1" zeroHeight="1" x14ac:dyDescent="0.4"/>
  <cols>
    <col min="1" max="47" width="2.5" style="1" customWidth="1"/>
    <col min="48" max="49" width="2.5" style="1" hidden="1" customWidth="1"/>
    <col min="50" max="16384" width="9" style="1" hidden="1"/>
  </cols>
  <sheetData>
    <row r="1" spans="2:39" ht="18.75" customHeight="1" x14ac:dyDescent="0.4">
      <c r="C1" s="239" t="s">
        <v>4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</row>
    <row r="2" spans="2:39" ht="18.75" customHeight="1" x14ac:dyDescent="0.4"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</row>
    <row r="3" spans="2:39" ht="18.75" customHeight="1" x14ac:dyDescent="0.4">
      <c r="C3" s="240" t="s">
        <v>3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</row>
    <row r="4" spans="2:39" ht="18.75" customHeight="1" x14ac:dyDescent="0.4"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</row>
    <row r="5" spans="2:39" ht="18.75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Z5" s="241" t="s">
        <v>27</v>
      </c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3"/>
    </row>
    <row r="6" spans="2:39" ht="18.75" customHeight="1" x14ac:dyDescent="0.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3"/>
    </row>
    <row r="7" spans="2:39" ht="18.75" customHeight="1" x14ac:dyDescent="0.4">
      <c r="B7" s="2"/>
      <c r="C7" s="218" t="s">
        <v>6</v>
      </c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</row>
    <row r="8" spans="2:39" ht="18.75" customHeight="1" x14ac:dyDescent="0.4">
      <c r="B8" s="2"/>
      <c r="P8" s="225" t="s">
        <v>7</v>
      </c>
      <c r="Q8" s="225"/>
      <c r="R8" s="225"/>
      <c r="S8" s="225" t="s">
        <v>8</v>
      </c>
      <c r="T8" s="225"/>
      <c r="U8" s="225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</row>
    <row r="9" spans="2:39" ht="18.75" customHeight="1" x14ac:dyDescent="0.4">
      <c r="B9" s="2"/>
      <c r="P9" s="4"/>
      <c r="Q9" s="4"/>
      <c r="R9" s="4"/>
      <c r="S9" s="225" t="s">
        <v>9</v>
      </c>
      <c r="T9" s="225"/>
      <c r="U9" s="225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</row>
    <row r="10" spans="2:39" ht="18.75" customHeight="1" x14ac:dyDescent="0.4">
      <c r="B10" s="2"/>
      <c r="P10" s="4"/>
      <c r="Q10" s="4"/>
      <c r="R10" s="4"/>
      <c r="S10" s="225" t="s">
        <v>10</v>
      </c>
      <c r="T10" s="225"/>
      <c r="U10" s="225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  <c r="AJ10" s="244"/>
      <c r="AK10" s="244"/>
      <c r="AL10" s="244"/>
      <c r="AM10" s="244"/>
    </row>
    <row r="11" spans="2:39" ht="18.75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2:39" ht="18.75" customHeight="1" x14ac:dyDescent="0.4">
      <c r="B12" s="2"/>
      <c r="C12" s="224" t="s">
        <v>11</v>
      </c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</row>
    <row r="13" spans="2:39" ht="18.75" customHeight="1" x14ac:dyDescent="0.4">
      <c r="B13" s="2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</row>
    <row r="14" spans="2:39" ht="18.75" customHeight="1" x14ac:dyDescent="0.4">
      <c r="B14" s="2"/>
      <c r="C14" s="225" t="s">
        <v>12</v>
      </c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</row>
    <row r="15" spans="2:39" ht="18.75" customHeight="1" x14ac:dyDescent="0.4">
      <c r="B15" s="2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</row>
    <row r="16" spans="2:39" ht="18.75" customHeight="1" x14ac:dyDescent="0.4">
      <c r="C16" s="5"/>
      <c r="D16" s="226" t="s">
        <v>0</v>
      </c>
      <c r="E16" s="226"/>
      <c r="F16" s="226"/>
      <c r="G16" s="226"/>
      <c r="H16" s="226"/>
      <c r="I16" s="226"/>
      <c r="J16" s="226"/>
      <c r="K16" s="226"/>
      <c r="L16" s="226"/>
      <c r="M16" s="226"/>
      <c r="N16" s="6"/>
      <c r="O16" s="229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1"/>
    </row>
    <row r="17" spans="3:39" ht="18.75" customHeight="1" x14ac:dyDescent="0.4">
      <c r="C17" s="7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8"/>
      <c r="O17" s="232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4"/>
    </row>
    <row r="18" spans="3:39" ht="18.75" customHeight="1" x14ac:dyDescent="0.4">
      <c r="C18" s="5"/>
      <c r="D18" s="226" t="s">
        <v>13</v>
      </c>
      <c r="E18" s="226"/>
      <c r="F18" s="226"/>
      <c r="G18" s="226"/>
      <c r="H18" s="226"/>
      <c r="I18" s="226"/>
      <c r="J18" s="226"/>
      <c r="K18" s="226"/>
      <c r="L18" s="226"/>
      <c r="M18" s="226"/>
      <c r="N18" s="6"/>
      <c r="O18" s="249" t="s">
        <v>47</v>
      </c>
      <c r="P18" s="237"/>
      <c r="Q18" s="235" t="s">
        <v>23</v>
      </c>
      <c r="R18" s="235"/>
      <c r="S18" s="235"/>
      <c r="T18" s="235"/>
      <c r="U18" s="237" t="str">
        <f>IF(COUNTIF('別紙（搬入車両一覧情報）'!V11:V35,"■")&gt;=1,"☑","□")</f>
        <v>□</v>
      </c>
      <c r="V18" s="237"/>
      <c r="W18" s="235" t="s">
        <v>24</v>
      </c>
      <c r="X18" s="235"/>
      <c r="Y18" s="235"/>
      <c r="Z18" s="235"/>
      <c r="AA18" s="237" t="str">
        <f>IF(COUNTIF('別紙（搬入車両一覧情報）'!W11:W35,"■")&gt;=1,"☑","□")</f>
        <v>□</v>
      </c>
      <c r="AB18" s="237"/>
      <c r="AC18" s="235" t="s">
        <v>18</v>
      </c>
      <c r="AD18" s="235"/>
      <c r="AE18" s="235"/>
      <c r="AF18" s="235"/>
      <c r="AG18" s="237" t="str">
        <f>IF(COUNTIF('別紙（搬入車両一覧情報）'!X11:AH35,"■")&gt;=1,"☑","□")</f>
        <v>□</v>
      </c>
      <c r="AH18" s="237"/>
      <c r="AI18" s="235" t="s">
        <v>25</v>
      </c>
      <c r="AJ18" s="235"/>
      <c r="AK18" s="235"/>
      <c r="AL18" s="235"/>
      <c r="AM18" s="9"/>
    </row>
    <row r="19" spans="3:39" ht="18.75" customHeight="1" x14ac:dyDescent="0.4">
      <c r="C19" s="10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11"/>
      <c r="O19" s="250"/>
      <c r="P19" s="238"/>
      <c r="Q19" s="236"/>
      <c r="R19" s="236"/>
      <c r="S19" s="236"/>
      <c r="T19" s="236"/>
      <c r="U19" s="238"/>
      <c r="V19" s="238"/>
      <c r="W19" s="236"/>
      <c r="X19" s="236"/>
      <c r="Y19" s="236"/>
      <c r="Z19" s="236"/>
      <c r="AA19" s="238"/>
      <c r="AB19" s="238"/>
      <c r="AC19" s="236"/>
      <c r="AD19" s="236"/>
      <c r="AE19" s="236"/>
      <c r="AF19" s="236"/>
      <c r="AG19" s="238"/>
      <c r="AH19" s="238"/>
      <c r="AI19" s="236"/>
      <c r="AJ19" s="236"/>
      <c r="AK19" s="236"/>
      <c r="AL19" s="236"/>
      <c r="AM19" s="11"/>
    </row>
    <row r="20" spans="3:39" ht="18.75" customHeight="1" x14ac:dyDescent="0.4">
      <c r="C20" s="5"/>
      <c r="D20" s="226" t="s">
        <v>14</v>
      </c>
      <c r="E20" s="226"/>
      <c r="F20" s="226"/>
      <c r="G20" s="226"/>
      <c r="H20" s="226"/>
      <c r="I20" s="226"/>
      <c r="J20" s="226"/>
      <c r="K20" s="226"/>
      <c r="L20" s="226"/>
      <c r="M20" s="226"/>
      <c r="N20" s="6"/>
      <c r="O20" s="256" t="str">
        <f>IF(COUNTIF('別紙（搬入車両一覧情報）'!$O$11:$O$35,"■")+COUNTIF('別紙（搬入車両一覧情報）'!$AK$11:$AK$35,"■")&gt;=1,"☑","□")</f>
        <v>□</v>
      </c>
      <c r="P20" s="257"/>
      <c r="Q20" s="251" t="s">
        <v>21</v>
      </c>
      <c r="R20" s="251"/>
      <c r="S20" s="251"/>
      <c r="T20" s="251"/>
      <c r="U20" s="237" t="str">
        <f>IF(COUNTIF('別紙（搬入車両一覧情報）'!$P$11:$P$35,"■")+COUNTIF('別紙（搬入車両一覧情報）'!$AL$11:$AL$35,"■")&gt;=1,"☑","□")</f>
        <v>□</v>
      </c>
      <c r="V20" s="237"/>
      <c r="W20" s="251" t="s">
        <v>36</v>
      </c>
      <c r="X20" s="251"/>
      <c r="Y20" s="251"/>
      <c r="Z20" s="251"/>
      <c r="AA20" s="237" t="str">
        <f>IF(COUNTIF('別紙（搬入車両一覧情報）'!$Q$11:$Q$35,"■")+COUNTIF('別紙（搬入車両一覧情報）'!$AM$11:$AM$35,"■")&gt;=1,"☑","□")</f>
        <v>□</v>
      </c>
      <c r="AB20" s="237"/>
      <c r="AC20" s="251" t="s">
        <v>22</v>
      </c>
      <c r="AD20" s="251"/>
      <c r="AE20" s="251"/>
      <c r="AF20" s="251"/>
      <c r="AG20" s="237" t="str">
        <f>IF(COUNTIF('別紙（搬入車両一覧情報）'!$R$11:$R$35,"■")&gt;=1,"☑","□")</f>
        <v>□</v>
      </c>
      <c r="AH20" s="237"/>
      <c r="AI20" s="251" t="s">
        <v>37</v>
      </c>
      <c r="AJ20" s="251"/>
      <c r="AK20" s="251"/>
      <c r="AL20" s="251"/>
      <c r="AM20" s="252"/>
    </row>
    <row r="21" spans="3:39" ht="18.75" customHeight="1" thickBot="1" x14ac:dyDescent="0.45">
      <c r="C21" s="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8"/>
      <c r="O21" s="258"/>
      <c r="P21" s="259"/>
      <c r="Q21" s="253"/>
      <c r="R21" s="253"/>
      <c r="S21" s="253"/>
      <c r="T21" s="253"/>
      <c r="U21" s="255"/>
      <c r="V21" s="255"/>
      <c r="W21" s="253"/>
      <c r="X21" s="253"/>
      <c r="Y21" s="253"/>
      <c r="Z21" s="253"/>
      <c r="AA21" s="255"/>
      <c r="AB21" s="255"/>
      <c r="AC21" s="253"/>
      <c r="AD21" s="253"/>
      <c r="AE21" s="253"/>
      <c r="AF21" s="253"/>
      <c r="AG21" s="255"/>
      <c r="AH21" s="255"/>
      <c r="AI21" s="253"/>
      <c r="AJ21" s="253"/>
      <c r="AK21" s="253"/>
      <c r="AL21" s="253"/>
      <c r="AM21" s="254"/>
    </row>
    <row r="22" spans="3:39" ht="18.75" customHeight="1" x14ac:dyDescent="0.4">
      <c r="C22" s="12"/>
      <c r="D22" s="219" t="s">
        <v>15</v>
      </c>
      <c r="E22" s="219"/>
      <c r="F22" s="219"/>
      <c r="G22" s="219"/>
      <c r="H22" s="219"/>
      <c r="I22" s="219"/>
      <c r="J22" s="219"/>
      <c r="K22" s="219"/>
      <c r="L22" s="219"/>
      <c r="M22" s="219"/>
      <c r="N22" s="13"/>
      <c r="O22" s="220" t="s">
        <v>1</v>
      </c>
      <c r="P22" s="220"/>
      <c r="Q22" s="220"/>
      <c r="R22" s="220"/>
      <c r="S22" s="220"/>
      <c r="T22" s="220"/>
      <c r="U22" s="220"/>
      <c r="V22" s="220"/>
      <c r="W22" s="221" t="s">
        <v>2</v>
      </c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3"/>
    </row>
    <row r="23" spans="3:39" ht="18.75" customHeight="1" x14ac:dyDescent="0.4">
      <c r="C23" s="14"/>
      <c r="D23" s="15"/>
      <c r="E23" s="15"/>
      <c r="F23" s="15"/>
      <c r="G23" s="15"/>
      <c r="H23" s="15"/>
      <c r="I23" s="16"/>
      <c r="J23" s="16"/>
      <c r="K23" s="16"/>
      <c r="L23" s="16"/>
      <c r="M23" s="16"/>
      <c r="N23" s="8"/>
      <c r="O23" s="245">
        <f>'別紙（搬入車両一覧情報）'!C11</f>
        <v>0</v>
      </c>
      <c r="P23" s="245"/>
      <c r="Q23" s="245"/>
      <c r="R23" s="245"/>
      <c r="S23" s="245"/>
      <c r="T23" s="245"/>
      <c r="U23" s="245"/>
      <c r="V23" s="245"/>
      <c r="W23" s="246">
        <f>'別紙（搬入車両一覧情報）'!H11</f>
        <v>0</v>
      </c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7"/>
      <c r="AK23" s="247"/>
      <c r="AL23" s="247"/>
      <c r="AM23" s="248"/>
    </row>
    <row r="24" spans="3:39" ht="18.75" customHeight="1" x14ac:dyDescent="0.4">
      <c r="C24" s="14"/>
      <c r="D24" s="15"/>
      <c r="E24" s="15"/>
      <c r="F24" s="15"/>
      <c r="G24" s="15"/>
      <c r="H24" s="15"/>
      <c r="I24" s="16"/>
      <c r="J24" s="16"/>
      <c r="K24" s="16"/>
      <c r="L24" s="16"/>
      <c r="M24" s="16"/>
      <c r="N24" s="8"/>
      <c r="O24" s="213">
        <f>'別紙（搬入車両一覧情報）'!C12</f>
        <v>0</v>
      </c>
      <c r="P24" s="213"/>
      <c r="Q24" s="213"/>
      <c r="R24" s="213"/>
      <c r="S24" s="213"/>
      <c r="T24" s="213"/>
      <c r="U24" s="213"/>
      <c r="V24" s="213"/>
      <c r="W24" s="208">
        <f>'別紙（搬入車両一覧情報）'!H12</f>
        <v>0</v>
      </c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10"/>
    </row>
    <row r="25" spans="3:39" ht="18.75" customHeight="1" x14ac:dyDescent="0.4">
      <c r="C25" s="14"/>
      <c r="D25" s="15"/>
      <c r="E25" s="15"/>
      <c r="F25" s="15"/>
      <c r="G25" s="15"/>
      <c r="H25" s="15"/>
      <c r="I25" s="16"/>
      <c r="J25" s="16"/>
      <c r="K25" s="16"/>
      <c r="L25" s="16"/>
      <c r="M25" s="16"/>
      <c r="N25" s="8"/>
      <c r="O25" s="213">
        <f>'別紙（搬入車両一覧情報）'!C13</f>
        <v>0</v>
      </c>
      <c r="P25" s="213"/>
      <c r="Q25" s="213"/>
      <c r="R25" s="213"/>
      <c r="S25" s="213"/>
      <c r="T25" s="213"/>
      <c r="U25" s="213"/>
      <c r="V25" s="213"/>
      <c r="W25" s="208">
        <f>'別紙（搬入車両一覧情報）'!H13</f>
        <v>0</v>
      </c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10"/>
    </row>
    <row r="26" spans="3:39" ht="18.75" customHeight="1" x14ac:dyDescent="0.4">
      <c r="C26" s="14"/>
      <c r="D26" s="15"/>
      <c r="E26" s="15"/>
      <c r="F26" s="15"/>
      <c r="G26" s="15"/>
      <c r="H26" s="15"/>
      <c r="I26" s="16"/>
      <c r="J26" s="16"/>
      <c r="K26" s="16"/>
      <c r="L26" s="16"/>
      <c r="M26" s="16"/>
      <c r="N26" s="8"/>
      <c r="O26" s="213">
        <f>'別紙（搬入車両一覧情報）'!C14</f>
        <v>0</v>
      </c>
      <c r="P26" s="213"/>
      <c r="Q26" s="213"/>
      <c r="R26" s="213"/>
      <c r="S26" s="213"/>
      <c r="T26" s="213"/>
      <c r="U26" s="213"/>
      <c r="V26" s="213"/>
      <c r="W26" s="208">
        <f>'別紙（搬入車両一覧情報）'!H14</f>
        <v>0</v>
      </c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10"/>
    </row>
    <row r="27" spans="3:39" ht="18.75" customHeight="1" x14ac:dyDescent="0.4">
      <c r="C27" s="14"/>
      <c r="D27" s="15"/>
      <c r="E27" s="15"/>
      <c r="F27" s="15"/>
      <c r="G27" s="15"/>
      <c r="H27" s="15"/>
      <c r="I27" s="16"/>
      <c r="J27" s="16"/>
      <c r="K27" s="16"/>
      <c r="L27" s="16"/>
      <c r="M27" s="16"/>
      <c r="N27" s="8"/>
      <c r="O27" s="213">
        <f>'別紙（搬入車両一覧情報）'!C15</f>
        <v>0</v>
      </c>
      <c r="P27" s="213"/>
      <c r="Q27" s="213"/>
      <c r="R27" s="213"/>
      <c r="S27" s="213"/>
      <c r="T27" s="213"/>
      <c r="U27" s="213"/>
      <c r="V27" s="213"/>
      <c r="W27" s="208">
        <f>'別紙（搬入車両一覧情報）'!H15</f>
        <v>0</v>
      </c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10"/>
    </row>
    <row r="28" spans="3:39" ht="18.75" customHeight="1" x14ac:dyDescent="0.4">
      <c r="C28" s="14"/>
      <c r="D28" s="15"/>
      <c r="E28" s="15"/>
      <c r="F28" s="15"/>
      <c r="G28" s="15"/>
      <c r="H28" s="15"/>
      <c r="I28" s="16"/>
      <c r="J28" s="16"/>
      <c r="K28" s="16"/>
      <c r="L28" s="16"/>
      <c r="M28" s="16"/>
      <c r="N28" s="8"/>
      <c r="O28" s="213">
        <f>'別紙（搬入車両一覧情報）'!C16</f>
        <v>0</v>
      </c>
      <c r="P28" s="213"/>
      <c r="Q28" s="213"/>
      <c r="R28" s="213"/>
      <c r="S28" s="213"/>
      <c r="T28" s="213"/>
      <c r="U28" s="213"/>
      <c r="V28" s="213"/>
      <c r="W28" s="208">
        <f>'別紙（搬入車両一覧情報）'!H16</f>
        <v>0</v>
      </c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10"/>
    </row>
    <row r="29" spans="3:39" ht="18.75" customHeight="1" x14ac:dyDescent="0.4">
      <c r="C29" s="14"/>
      <c r="D29" s="15"/>
      <c r="E29" s="15"/>
      <c r="F29" s="15"/>
      <c r="G29" s="15"/>
      <c r="H29" s="15"/>
      <c r="I29" s="16"/>
      <c r="J29" s="16"/>
      <c r="K29" s="16"/>
      <c r="L29" s="16"/>
      <c r="M29" s="16"/>
      <c r="N29" s="8"/>
      <c r="O29" s="213">
        <f>'別紙（搬入車両一覧情報）'!C17</f>
        <v>0</v>
      </c>
      <c r="P29" s="213"/>
      <c r="Q29" s="213"/>
      <c r="R29" s="213"/>
      <c r="S29" s="213"/>
      <c r="T29" s="213"/>
      <c r="U29" s="213"/>
      <c r="V29" s="213"/>
      <c r="W29" s="208">
        <f>'別紙（搬入車両一覧情報）'!H17</f>
        <v>0</v>
      </c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10"/>
    </row>
    <row r="30" spans="3:39" ht="18.75" customHeight="1" x14ac:dyDescent="0.4">
      <c r="C30" s="14"/>
      <c r="D30" s="15"/>
      <c r="E30" s="15"/>
      <c r="F30" s="15"/>
      <c r="G30" s="15"/>
      <c r="H30" s="15"/>
      <c r="I30" s="16"/>
      <c r="J30" s="16"/>
      <c r="K30" s="16"/>
      <c r="L30" s="16"/>
      <c r="M30" s="16"/>
      <c r="N30" s="8"/>
      <c r="O30" s="213">
        <f>'別紙（搬入車両一覧情報）'!C18</f>
        <v>0</v>
      </c>
      <c r="P30" s="213"/>
      <c r="Q30" s="213"/>
      <c r="R30" s="213"/>
      <c r="S30" s="213"/>
      <c r="T30" s="213"/>
      <c r="U30" s="213"/>
      <c r="V30" s="213"/>
      <c r="W30" s="208">
        <f>'別紙（搬入車両一覧情報）'!H18</f>
        <v>0</v>
      </c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10"/>
    </row>
    <row r="31" spans="3:39" ht="18.75" customHeight="1" x14ac:dyDescent="0.4">
      <c r="C31" s="14"/>
      <c r="D31" s="15"/>
      <c r="E31" s="15"/>
      <c r="F31" s="15"/>
      <c r="G31" s="15"/>
      <c r="H31" s="15"/>
      <c r="I31" s="16"/>
      <c r="J31" s="16"/>
      <c r="K31" s="16"/>
      <c r="L31" s="16"/>
      <c r="M31" s="16"/>
      <c r="N31" s="8"/>
      <c r="O31" s="213">
        <f>'別紙（搬入車両一覧情報）'!C19</f>
        <v>0</v>
      </c>
      <c r="P31" s="213"/>
      <c r="Q31" s="213"/>
      <c r="R31" s="213"/>
      <c r="S31" s="213"/>
      <c r="T31" s="213"/>
      <c r="U31" s="213"/>
      <c r="V31" s="213"/>
      <c r="W31" s="208">
        <f>'別紙（搬入車両一覧情報）'!H19</f>
        <v>0</v>
      </c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10"/>
    </row>
    <row r="32" spans="3:39" ht="18.75" customHeight="1" x14ac:dyDescent="0.4">
      <c r="C32" s="14"/>
      <c r="D32" s="15"/>
      <c r="E32" s="15"/>
      <c r="F32" s="15"/>
      <c r="G32" s="15"/>
      <c r="H32" s="15"/>
      <c r="I32" s="16"/>
      <c r="J32" s="16"/>
      <c r="K32" s="16"/>
      <c r="L32" s="16"/>
      <c r="M32" s="16"/>
      <c r="N32" s="8"/>
      <c r="O32" s="213">
        <f>'別紙（搬入車両一覧情報）'!C20</f>
        <v>0</v>
      </c>
      <c r="P32" s="213"/>
      <c r="Q32" s="213"/>
      <c r="R32" s="213"/>
      <c r="S32" s="213"/>
      <c r="T32" s="213"/>
      <c r="U32" s="213"/>
      <c r="V32" s="213"/>
      <c r="W32" s="208">
        <f>'別紙（搬入車両一覧情報）'!H20</f>
        <v>0</v>
      </c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10"/>
    </row>
    <row r="33" spans="3:39" ht="18.75" customHeight="1" x14ac:dyDescent="0.4">
      <c r="C33" s="14"/>
      <c r="D33" s="15"/>
      <c r="E33" s="15"/>
      <c r="F33" s="15"/>
      <c r="G33" s="15"/>
      <c r="H33" s="15"/>
      <c r="I33" s="16"/>
      <c r="J33" s="16"/>
      <c r="K33" s="16"/>
      <c r="L33" s="16"/>
      <c r="M33" s="16"/>
      <c r="N33" s="8"/>
      <c r="O33" s="213">
        <f>'別紙（搬入車両一覧情報）'!C21</f>
        <v>0</v>
      </c>
      <c r="P33" s="213"/>
      <c r="Q33" s="213"/>
      <c r="R33" s="213"/>
      <c r="S33" s="213"/>
      <c r="T33" s="213"/>
      <c r="U33" s="213"/>
      <c r="V33" s="213"/>
      <c r="W33" s="208">
        <f>'別紙（搬入車両一覧情報）'!H21</f>
        <v>0</v>
      </c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10"/>
    </row>
    <row r="34" spans="3:39" ht="18.75" customHeight="1" x14ac:dyDescent="0.4">
      <c r="C34" s="14"/>
      <c r="D34" s="15"/>
      <c r="E34" s="15"/>
      <c r="F34" s="15"/>
      <c r="G34" s="15"/>
      <c r="H34" s="15"/>
      <c r="I34" s="16"/>
      <c r="J34" s="16"/>
      <c r="K34" s="16"/>
      <c r="L34" s="16"/>
      <c r="M34" s="16"/>
      <c r="N34" s="8"/>
      <c r="O34" s="213">
        <f>'別紙（搬入車両一覧情報）'!C22</f>
        <v>0</v>
      </c>
      <c r="P34" s="213"/>
      <c r="Q34" s="213"/>
      <c r="R34" s="213"/>
      <c r="S34" s="213"/>
      <c r="T34" s="213"/>
      <c r="U34" s="213"/>
      <c r="V34" s="213"/>
      <c r="W34" s="208">
        <f>'別紙（搬入車両一覧情報）'!H22</f>
        <v>0</v>
      </c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10"/>
    </row>
    <row r="35" spans="3:39" ht="18.75" customHeight="1" x14ac:dyDescent="0.4">
      <c r="C35" s="14"/>
      <c r="D35" s="15"/>
      <c r="E35" s="15"/>
      <c r="F35" s="15"/>
      <c r="G35" s="15"/>
      <c r="H35" s="15"/>
      <c r="I35" s="16"/>
      <c r="J35" s="16"/>
      <c r="K35" s="16"/>
      <c r="L35" s="16"/>
      <c r="M35" s="16"/>
      <c r="N35" s="8"/>
      <c r="O35" s="213">
        <f>'別紙（搬入車両一覧情報）'!C23</f>
        <v>0</v>
      </c>
      <c r="P35" s="213"/>
      <c r="Q35" s="213"/>
      <c r="R35" s="213"/>
      <c r="S35" s="213"/>
      <c r="T35" s="213"/>
      <c r="U35" s="213"/>
      <c r="V35" s="213"/>
      <c r="W35" s="208">
        <f>'別紙（搬入車両一覧情報）'!H23</f>
        <v>0</v>
      </c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10"/>
    </row>
    <row r="36" spans="3:39" ht="18.75" customHeight="1" x14ac:dyDescent="0.4">
      <c r="C36" s="14"/>
      <c r="D36" s="15"/>
      <c r="E36" s="15"/>
      <c r="F36" s="15"/>
      <c r="G36" s="15"/>
      <c r="H36" s="15"/>
      <c r="I36" s="16"/>
      <c r="J36" s="16"/>
      <c r="K36" s="16"/>
      <c r="L36" s="16"/>
      <c r="M36" s="16"/>
      <c r="N36" s="8"/>
      <c r="O36" s="213">
        <f>'別紙（搬入車両一覧情報）'!C24</f>
        <v>0</v>
      </c>
      <c r="P36" s="213"/>
      <c r="Q36" s="213"/>
      <c r="R36" s="213"/>
      <c r="S36" s="213"/>
      <c r="T36" s="213"/>
      <c r="U36" s="213"/>
      <c r="V36" s="213"/>
      <c r="W36" s="208">
        <f>'別紙（搬入車両一覧情報）'!H24</f>
        <v>0</v>
      </c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10"/>
    </row>
    <row r="37" spans="3:39" ht="18.75" customHeight="1" x14ac:dyDescent="0.4">
      <c r="C37" s="14"/>
      <c r="D37" s="15"/>
      <c r="E37" s="15"/>
      <c r="F37" s="15"/>
      <c r="G37" s="15"/>
      <c r="H37" s="15"/>
      <c r="I37" s="16"/>
      <c r="J37" s="16"/>
      <c r="K37" s="16"/>
      <c r="L37" s="16"/>
      <c r="M37" s="16"/>
      <c r="N37" s="8"/>
      <c r="O37" s="213">
        <f>'別紙（搬入車両一覧情報）'!C25</f>
        <v>0</v>
      </c>
      <c r="P37" s="213"/>
      <c r="Q37" s="213"/>
      <c r="R37" s="213"/>
      <c r="S37" s="213"/>
      <c r="T37" s="213"/>
      <c r="U37" s="213"/>
      <c r="V37" s="213"/>
      <c r="W37" s="208">
        <f>'別紙（搬入車両一覧情報）'!H25</f>
        <v>0</v>
      </c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10"/>
    </row>
    <row r="38" spans="3:39" ht="18.75" customHeight="1" x14ac:dyDescent="0.4">
      <c r="C38" s="14"/>
      <c r="D38" s="15"/>
      <c r="E38" s="15"/>
      <c r="F38" s="15"/>
      <c r="G38" s="15"/>
      <c r="H38" s="15"/>
      <c r="I38" s="16"/>
      <c r="J38" s="16"/>
      <c r="K38" s="16"/>
      <c r="L38" s="16"/>
      <c r="M38" s="16"/>
      <c r="N38" s="8"/>
      <c r="O38" s="213">
        <f>'別紙（搬入車両一覧情報）'!C26</f>
        <v>0</v>
      </c>
      <c r="P38" s="213"/>
      <c r="Q38" s="213"/>
      <c r="R38" s="213"/>
      <c r="S38" s="213"/>
      <c r="T38" s="213"/>
      <c r="U38" s="213"/>
      <c r="V38" s="213"/>
      <c r="W38" s="208">
        <f>'別紙（搬入車両一覧情報）'!H26</f>
        <v>0</v>
      </c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10"/>
    </row>
    <row r="39" spans="3:39" ht="18.75" customHeight="1" x14ac:dyDescent="0.4">
      <c r="C39" s="14"/>
      <c r="D39" s="15"/>
      <c r="E39" s="15"/>
      <c r="F39" s="15"/>
      <c r="G39" s="15"/>
      <c r="H39" s="15"/>
      <c r="I39" s="16"/>
      <c r="J39" s="16"/>
      <c r="K39" s="16"/>
      <c r="L39" s="16"/>
      <c r="M39" s="16"/>
      <c r="N39" s="8"/>
      <c r="O39" s="213">
        <f>'別紙（搬入車両一覧情報）'!C27</f>
        <v>0</v>
      </c>
      <c r="P39" s="213"/>
      <c r="Q39" s="213"/>
      <c r="R39" s="213"/>
      <c r="S39" s="213"/>
      <c r="T39" s="213"/>
      <c r="U39" s="213"/>
      <c r="V39" s="213"/>
      <c r="W39" s="208">
        <f>'別紙（搬入車両一覧情報）'!H27</f>
        <v>0</v>
      </c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10"/>
    </row>
    <row r="40" spans="3:39" ht="18.75" customHeight="1" x14ac:dyDescent="0.4">
      <c r="C40" s="14"/>
      <c r="D40" s="15"/>
      <c r="E40" s="15"/>
      <c r="F40" s="15"/>
      <c r="G40" s="15"/>
      <c r="H40" s="15"/>
      <c r="I40" s="16"/>
      <c r="J40" s="16"/>
      <c r="K40" s="16"/>
      <c r="L40" s="16"/>
      <c r="M40" s="16"/>
      <c r="N40" s="8"/>
      <c r="O40" s="213">
        <f>'別紙（搬入車両一覧情報）'!C28</f>
        <v>0</v>
      </c>
      <c r="P40" s="213"/>
      <c r="Q40" s="213"/>
      <c r="R40" s="213"/>
      <c r="S40" s="213"/>
      <c r="T40" s="213"/>
      <c r="U40" s="213"/>
      <c r="V40" s="213"/>
      <c r="W40" s="208">
        <f>'別紙（搬入車両一覧情報）'!H28</f>
        <v>0</v>
      </c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10"/>
    </row>
    <row r="41" spans="3:39" ht="18.75" customHeight="1" x14ac:dyDescent="0.4">
      <c r="C41" s="14"/>
      <c r="D41" s="15"/>
      <c r="E41" s="15"/>
      <c r="F41" s="15"/>
      <c r="G41" s="15"/>
      <c r="H41" s="15"/>
      <c r="I41" s="16"/>
      <c r="J41" s="16"/>
      <c r="K41" s="16"/>
      <c r="L41" s="16"/>
      <c r="M41" s="16"/>
      <c r="N41" s="8"/>
      <c r="O41" s="213">
        <f>'別紙（搬入車両一覧情報）'!C29</f>
        <v>0</v>
      </c>
      <c r="P41" s="213"/>
      <c r="Q41" s="213"/>
      <c r="R41" s="213"/>
      <c r="S41" s="213"/>
      <c r="T41" s="213"/>
      <c r="U41" s="213"/>
      <c r="V41" s="213"/>
      <c r="W41" s="208">
        <f>'別紙（搬入車両一覧情報）'!H29</f>
        <v>0</v>
      </c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10"/>
    </row>
    <row r="42" spans="3:39" ht="18.75" customHeight="1" x14ac:dyDescent="0.4">
      <c r="C42" s="14"/>
      <c r="D42" s="15"/>
      <c r="E42" s="15"/>
      <c r="F42" s="15"/>
      <c r="G42" s="15"/>
      <c r="H42" s="15"/>
      <c r="I42" s="16"/>
      <c r="J42" s="16"/>
      <c r="K42" s="16"/>
      <c r="L42" s="16"/>
      <c r="M42" s="16"/>
      <c r="N42" s="8"/>
      <c r="O42" s="213">
        <f>'別紙（搬入車両一覧情報）'!C30</f>
        <v>0</v>
      </c>
      <c r="P42" s="213"/>
      <c r="Q42" s="213"/>
      <c r="R42" s="213"/>
      <c r="S42" s="213"/>
      <c r="T42" s="213"/>
      <c r="U42" s="213"/>
      <c r="V42" s="213"/>
      <c r="W42" s="208">
        <f>'別紙（搬入車両一覧情報）'!H30</f>
        <v>0</v>
      </c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10"/>
    </row>
    <row r="43" spans="3:39" ht="18.75" customHeight="1" x14ac:dyDescent="0.4">
      <c r="C43" s="14"/>
      <c r="D43" s="15"/>
      <c r="E43" s="15"/>
      <c r="F43" s="15"/>
      <c r="G43" s="15"/>
      <c r="H43" s="15"/>
      <c r="I43" s="16"/>
      <c r="J43" s="16"/>
      <c r="K43" s="16"/>
      <c r="L43" s="16"/>
      <c r="M43" s="16"/>
      <c r="N43" s="8"/>
      <c r="O43" s="213">
        <f>'別紙（搬入車両一覧情報）'!C31</f>
        <v>0</v>
      </c>
      <c r="P43" s="213"/>
      <c r="Q43" s="213"/>
      <c r="R43" s="213"/>
      <c r="S43" s="213"/>
      <c r="T43" s="213"/>
      <c r="U43" s="213"/>
      <c r="V43" s="213"/>
      <c r="W43" s="208">
        <f>'別紙（搬入車両一覧情報）'!H31</f>
        <v>0</v>
      </c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10"/>
    </row>
    <row r="44" spans="3:39" ht="18.75" customHeight="1" x14ac:dyDescent="0.4">
      <c r="C44" s="14"/>
      <c r="D44" s="15"/>
      <c r="E44" s="15"/>
      <c r="F44" s="15"/>
      <c r="G44" s="15"/>
      <c r="H44" s="15"/>
      <c r="I44" s="16"/>
      <c r="J44" s="16"/>
      <c r="K44" s="16"/>
      <c r="L44" s="16"/>
      <c r="M44" s="16"/>
      <c r="N44" s="8"/>
      <c r="O44" s="213">
        <f>'別紙（搬入車両一覧情報）'!C32</f>
        <v>0</v>
      </c>
      <c r="P44" s="213"/>
      <c r="Q44" s="213"/>
      <c r="R44" s="213"/>
      <c r="S44" s="213"/>
      <c r="T44" s="213"/>
      <c r="U44" s="213"/>
      <c r="V44" s="213"/>
      <c r="W44" s="208">
        <f>'別紙（搬入車両一覧情報）'!H32</f>
        <v>0</v>
      </c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10"/>
    </row>
    <row r="45" spans="3:39" ht="18.75" customHeight="1" x14ac:dyDescent="0.4">
      <c r="C45" s="14"/>
      <c r="D45" s="15"/>
      <c r="E45" s="15"/>
      <c r="F45" s="15"/>
      <c r="G45" s="15"/>
      <c r="H45" s="15"/>
      <c r="I45" s="16"/>
      <c r="J45" s="16"/>
      <c r="K45" s="16"/>
      <c r="L45" s="16"/>
      <c r="M45" s="16"/>
      <c r="N45" s="8"/>
      <c r="O45" s="213">
        <f>'別紙（搬入車両一覧情報）'!C33</f>
        <v>0</v>
      </c>
      <c r="P45" s="213"/>
      <c r="Q45" s="213"/>
      <c r="R45" s="213"/>
      <c r="S45" s="213"/>
      <c r="T45" s="213"/>
      <c r="U45" s="213"/>
      <c r="V45" s="213"/>
      <c r="W45" s="208">
        <f>'別紙（搬入車両一覧情報）'!H33</f>
        <v>0</v>
      </c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10"/>
    </row>
    <row r="46" spans="3:39" ht="18.75" customHeight="1" x14ac:dyDescent="0.4">
      <c r="C46" s="14"/>
      <c r="D46" s="15"/>
      <c r="E46" s="15"/>
      <c r="F46" s="15"/>
      <c r="G46" s="15"/>
      <c r="H46" s="15"/>
      <c r="I46" s="16"/>
      <c r="J46" s="16"/>
      <c r="K46" s="16"/>
      <c r="L46" s="16"/>
      <c r="M46" s="16"/>
      <c r="N46" s="8"/>
      <c r="O46" s="213">
        <f>'別紙（搬入車両一覧情報）'!C34</f>
        <v>0</v>
      </c>
      <c r="P46" s="213"/>
      <c r="Q46" s="213"/>
      <c r="R46" s="213"/>
      <c r="S46" s="213"/>
      <c r="T46" s="213"/>
      <c r="U46" s="213"/>
      <c r="V46" s="213"/>
      <c r="W46" s="208">
        <f>'別紙（搬入車両一覧情報）'!H34</f>
        <v>0</v>
      </c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10"/>
    </row>
    <row r="47" spans="3:39" ht="18.75" customHeight="1" thickBot="1" x14ac:dyDescent="0.45">
      <c r="C47" s="17"/>
      <c r="D47" s="18"/>
      <c r="E47" s="18"/>
      <c r="F47" s="18"/>
      <c r="G47" s="18"/>
      <c r="H47" s="18"/>
      <c r="I47" s="19"/>
      <c r="J47" s="19"/>
      <c r="K47" s="19"/>
      <c r="L47" s="19"/>
      <c r="M47" s="19"/>
      <c r="N47" s="20"/>
      <c r="O47" s="214">
        <f>'別紙（搬入車両一覧情報）'!C35</f>
        <v>0</v>
      </c>
      <c r="P47" s="214"/>
      <c r="Q47" s="214"/>
      <c r="R47" s="214"/>
      <c r="S47" s="214"/>
      <c r="T47" s="214"/>
      <c r="U47" s="214"/>
      <c r="V47" s="214"/>
      <c r="W47" s="215">
        <f>'別紙（搬入車両一覧情報）'!H35</f>
        <v>0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7"/>
    </row>
    <row r="48" spans="3:39" s="21" customFormat="1" ht="18.75" customHeight="1" x14ac:dyDescent="0.4">
      <c r="C48" s="211" t="s">
        <v>19</v>
      </c>
      <c r="D48" s="211"/>
      <c r="E48" s="212" t="s">
        <v>20</v>
      </c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</row>
    <row r="49" ht="18.75" customHeight="1" x14ac:dyDescent="0.4"/>
    <row r="50" ht="18.75" customHeight="1" x14ac:dyDescent="0.4"/>
  </sheetData>
  <sheetProtection sheet="1" objects="1" scenarios="1"/>
  <mergeCells count="88">
    <mergeCell ref="W28:AM28"/>
    <mergeCell ref="W29:AM29"/>
    <mergeCell ref="W30:AM30"/>
    <mergeCell ref="W31:AM31"/>
    <mergeCell ref="O18:P19"/>
    <mergeCell ref="AI20:AM21"/>
    <mergeCell ref="AG20:AH21"/>
    <mergeCell ref="AC20:AF21"/>
    <mergeCell ref="AA20:AB21"/>
    <mergeCell ref="W20:Z21"/>
    <mergeCell ref="U20:V21"/>
    <mergeCell ref="Q20:T21"/>
    <mergeCell ref="O20:P21"/>
    <mergeCell ref="W18:Z19"/>
    <mergeCell ref="AC18:AF19"/>
    <mergeCell ref="AA18:AB19"/>
    <mergeCell ref="W26:AM26"/>
    <mergeCell ref="O24:V24"/>
    <mergeCell ref="O25:V25"/>
    <mergeCell ref="O26:V26"/>
    <mergeCell ref="O27:V27"/>
    <mergeCell ref="Q18:T19"/>
    <mergeCell ref="O23:V23"/>
    <mergeCell ref="W23:AM23"/>
    <mergeCell ref="W24:AM24"/>
    <mergeCell ref="W25:AM25"/>
    <mergeCell ref="C1:AM2"/>
    <mergeCell ref="C3:AM4"/>
    <mergeCell ref="Z5:AK6"/>
    <mergeCell ref="S10:U10"/>
    <mergeCell ref="V9:AM9"/>
    <mergeCell ref="V8:AM8"/>
    <mergeCell ref="P8:R8"/>
    <mergeCell ref="V10:AM10"/>
    <mergeCell ref="S8:U8"/>
    <mergeCell ref="S9:U9"/>
    <mergeCell ref="O28:V28"/>
    <mergeCell ref="O32:V32"/>
    <mergeCell ref="C7:AM7"/>
    <mergeCell ref="D22:M22"/>
    <mergeCell ref="O22:V22"/>
    <mergeCell ref="W22:AM22"/>
    <mergeCell ref="C12:AM13"/>
    <mergeCell ref="C14:AM15"/>
    <mergeCell ref="D20:M21"/>
    <mergeCell ref="D18:M19"/>
    <mergeCell ref="D16:M17"/>
    <mergeCell ref="O16:AM17"/>
    <mergeCell ref="AI18:AL19"/>
    <mergeCell ref="AG18:AH19"/>
    <mergeCell ref="U18:V19"/>
    <mergeCell ref="W27:AM27"/>
    <mergeCell ref="O29:V29"/>
    <mergeCell ref="O30:V30"/>
    <mergeCell ref="O36:V36"/>
    <mergeCell ref="W32:AM32"/>
    <mergeCell ref="W33:AM33"/>
    <mergeCell ref="W34:AM34"/>
    <mergeCell ref="W35:AM35"/>
    <mergeCell ref="O34:V34"/>
    <mergeCell ref="O35:V35"/>
    <mergeCell ref="O31:V31"/>
    <mergeCell ref="W42:AM42"/>
    <mergeCell ref="W36:AM36"/>
    <mergeCell ref="W37:AM37"/>
    <mergeCell ref="W38:AM38"/>
    <mergeCell ref="O33:V33"/>
    <mergeCell ref="W39:AM39"/>
    <mergeCell ref="W40:AM40"/>
    <mergeCell ref="W41:AM41"/>
    <mergeCell ref="O42:V42"/>
    <mergeCell ref="O37:V37"/>
    <mergeCell ref="O41:V41"/>
    <mergeCell ref="O38:V38"/>
    <mergeCell ref="O39:V39"/>
    <mergeCell ref="O40:V40"/>
    <mergeCell ref="W43:AM43"/>
    <mergeCell ref="W44:AM44"/>
    <mergeCell ref="W45:AM45"/>
    <mergeCell ref="C48:D48"/>
    <mergeCell ref="E48:AM48"/>
    <mergeCell ref="O46:V46"/>
    <mergeCell ref="O47:V47"/>
    <mergeCell ref="O43:V43"/>
    <mergeCell ref="O44:V44"/>
    <mergeCell ref="O45:V45"/>
    <mergeCell ref="W46:AM46"/>
    <mergeCell ref="W47:AM47"/>
  </mergeCells>
  <phoneticPr fontId="1"/>
  <printOptions horizontalCentered="1"/>
  <pageMargins left="0.78740157480314965" right="0.59055118110236227" top="0.78740157480314965" bottom="0.78740157480314965" header="0.31496062992125984" footer="0.31496062992125984"/>
  <pageSetup paperSize="9"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K57"/>
  <sheetViews>
    <sheetView showZeros="0" zoomScaleNormal="100" zoomScaleSheetLayoutView="115" workbookViewId="0">
      <selection activeCell="AG13" sqref="AG13:AH14"/>
    </sheetView>
  </sheetViews>
  <sheetFormatPr defaultColWidth="0" defaultRowHeight="18.75" customHeight="1" x14ac:dyDescent="0.4"/>
  <cols>
    <col min="1" max="52" width="2.5" style="1" customWidth="1"/>
    <col min="53" max="63" width="2.5" style="1" hidden="1" customWidth="1"/>
    <col min="64" max="16384" width="0" style="1" hidden="1"/>
  </cols>
  <sheetData>
    <row r="1" spans="3:50" ht="18.75" customHeight="1" x14ac:dyDescent="0.4">
      <c r="C1" s="239" t="s">
        <v>55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</row>
    <row r="2" spans="3:50" ht="18.75" customHeight="1" x14ac:dyDescent="0.4"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</row>
    <row r="3" spans="3:50" ht="18.75" customHeight="1" x14ac:dyDescent="0.4">
      <c r="C3" s="240" t="s">
        <v>56</v>
      </c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</row>
    <row r="4" spans="3:50" ht="18.75" customHeight="1" x14ac:dyDescent="0.4"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</row>
    <row r="5" spans="3:50" s="61" customFormat="1" ht="15" customHeight="1" x14ac:dyDescent="0.4">
      <c r="C5" s="56"/>
      <c r="D5" s="260" t="s">
        <v>57</v>
      </c>
      <c r="E5" s="260"/>
      <c r="F5" s="260"/>
      <c r="G5" s="260"/>
      <c r="H5" s="260"/>
      <c r="I5" s="260"/>
      <c r="J5" s="260"/>
      <c r="K5" s="260"/>
      <c r="L5" s="260"/>
      <c r="M5" s="260"/>
      <c r="N5" s="57"/>
      <c r="O5" s="56"/>
      <c r="P5" s="58"/>
      <c r="Q5" s="58"/>
      <c r="R5" s="58"/>
      <c r="S5" s="58"/>
      <c r="T5" s="58"/>
      <c r="U5" s="58"/>
      <c r="V5" s="58"/>
      <c r="W5" s="262" t="s">
        <v>60</v>
      </c>
      <c r="X5" s="262"/>
      <c r="Y5" s="264"/>
      <c r="Z5" s="264"/>
      <c r="AA5" s="264"/>
      <c r="AB5" s="264"/>
      <c r="AC5" s="264"/>
      <c r="AD5" s="262" t="s">
        <v>61</v>
      </c>
      <c r="AE5" s="262"/>
      <c r="AF5" s="59"/>
      <c r="AG5" s="59"/>
      <c r="AH5" s="59"/>
      <c r="AI5" s="59"/>
      <c r="AJ5" s="59"/>
      <c r="AK5" s="59"/>
      <c r="AL5" s="59"/>
      <c r="AM5" s="60"/>
    </row>
    <row r="6" spans="3:50" s="61" customFormat="1" ht="15" customHeight="1" x14ac:dyDescent="0.4">
      <c r="C6" s="62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63"/>
      <c r="O6" s="64"/>
      <c r="P6" s="65"/>
      <c r="Q6" s="65"/>
      <c r="R6" s="65"/>
      <c r="S6" s="65"/>
      <c r="T6" s="65"/>
      <c r="U6" s="65"/>
      <c r="V6" s="65"/>
      <c r="W6" s="263"/>
      <c r="X6" s="263"/>
      <c r="Y6" s="265"/>
      <c r="Z6" s="265"/>
      <c r="AA6" s="265"/>
      <c r="AB6" s="265"/>
      <c r="AC6" s="265"/>
      <c r="AD6" s="263"/>
      <c r="AE6" s="263"/>
      <c r="AF6" s="66"/>
      <c r="AG6" s="66"/>
      <c r="AH6" s="66"/>
      <c r="AI6" s="66"/>
      <c r="AJ6" s="66"/>
      <c r="AK6" s="66"/>
      <c r="AL6" s="66"/>
      <c r="AM6" s="67"/>
    </row>
    <row r="7" spans="3:50" s="61" customFormat="1" ht="15" customHeight="1" x14ac:dyDescent="0.4">
      <c r="C7" s="56"/>
      <c r="D7" s="260" t="s">
        <v>0</v>
      </c>
      <c r="E7" s="260"/>
      <c r="F7" s="260"/>
      <c r="G7" s="260"/>
      <c r="H7" s="260"/>
      <c r="I7" s="260"/>
      <c r="J7" s="260"/>
      <c r="K7" s="260"/>
      <c r="L7" s="260"/>
      <c r="M7" s="260"/>
      <c r="N7" s="57"/>
      <c r="O7" s="249" t="str">
        <f>IF('様式第１号（第３条関係）※申請者➡連合'!$O$16="","",'様式第１号（第３条関係）※申請者➡連合'!$O$16)</f>
        <v/>
      </c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7"/>
      <c r="AL7" s="237"/>
      <c r="AM7" s="266"/>
    </row>
    <row r="8" spans="3:50" s="61" customFormat="1" ht="15" customHeight="1" x14ac:dyDescent="0.4">
      <c r="C8" s="62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63"/>
      <c r="O8" s="250"/>
      <c r="P8" s="238"/>
      <c r="Q8" s="238"/>
      <c r="R8" s="238"/>
      <c r="S8" s="238"/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8"/>
      <c r="AK8" s="238"/>
      <c r="AL8" s="238"/>
      <c r="AM8" s="267"/>
    </row>
    <row r="9" spans="3:50" s="61" customFormat="1" ht="15" customHeight="1" x14ac:dyDescent="0.4">
      <c r="C9" s="56"/>
      <c r="D9" s="260" t="s">
        <v>58</v>
      </c>
      <c r="E9" s="260"/>
      <c r="F9" s="260"/>
      <c r="G9" s="260"/>
      <c r="H9" s="260"/>
      <c r="I9" s="260"/>
      <c r="J9" s="260"/>
      <c r="K9" s="260"/>
      <c r="L9" s="260"/>
      <c r="M9" s="260"/>
      <c r="N9" s="57"/>
      <c r="O9" s="268" t="str">
        <f>IF('様式第１号（第３条関係）※申請者➡連合'!V9="","",'様式第１号（第３条関係）※申請者➡連合'!V9&amp;"　"&amp;'様式第１号（第３条関係）※申請者➡連合'!V10)</f>
        <v/>
      </c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70"/>
    </row>
    <row r="10" spans="3:50" s="61" customFormat="1" ht="15" customHeight="1" x14ac:dyDescent="0.4">
      <c r="C10" s="62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63"/>
      <c r="O10" s="271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3"/>
    </row>
    <row r="11" spans="3:50" ht="15" customHeight="1" x14ac:dyDescent="0.4">
      <c r="C11" s="5"/>
      <c r="D11" s="226" t="s">
        <v>14</v>
      </c>
      <c r="E11" s="226"/>
      <c r="F11" s="226"/>
      <c r="G11" s="226"/>
      <c r="H11" s="226"/>
      <c r="I11" s="226"/>
      <c r="J11" s="226"/>
      <c r="K11" s="226"/>
      <c r="L11" s="226"/>
      <c r="M11" s="226"/>
      <c r="N11" s="6"/>
      <c r="O11" s="256" t="str">
        <f>IF(COUNTIF('別紙（搬入車両一覧情報）'!$O$11:$O$35,"■")+COUNTIF('別紙（搬入車両一覧情報）'!$AK$11:$AK$35,"■")&gt;=1,"☑","□")</f>
        <v>□</v>
      </c>
      <c r="P11" s="257"/>
      <c r="Q11" s="251" t="s">
        <v>21</v>
      </c>
      <c r="R11" s="251"/>
      <c r="S11" s="251"/>
      <c r="T11" s="251"/>
      <c r="U11" s="237" t="str">
        <f>IF(COUNTIF('別紙（搬入車両一覧情報）'!$P$11:$P$35,"■")+COUNTIF('別紙（搬入車両一覧情報）'!$AL$11:$AL$35,"■")&gt;=1,"☑","□")</f>
        <v>□</v>
      </c>
      <c r="V11" s="237"/>
      <c r="W11" s="251" t="s">
        <v>36</v>
      </c>
      <c r="X11" s="251"/>
      <c r="Y11" s="251"/>
      <c r="Z11" s="251"/>
      <c r="AA11" s="237" t="str">
        <f>IF(COUNTIF('別紙（搬入車両一覧情報）'!$Q$11:$Q$35,"■")+COUNTIF('別紙（搬入車両一覧情報）'!$AM$11:$AM$35,"■")&gt;=1,"☑","□")</f>
        <v>□</v>
      </c>
      <c r="AB11" s="237"/>
      <c r="AC11" s="251" t="s">
        <v>22</v>
      </c>
      <c r="AD11" s="251"/>
      <c r="AE11" s="251"/>
      <c r="AF11" s="251"/>
      <c r="AG11" s="237" t="str">
        <f>IF(COUNTIF('別紙（搬入車両一覧情報）'!$R$11:$R$35,"■")&gt;=1,"☑","□")</f>
        <v>□</v>
      </c>
      <c r="AH11" s="237"/>
      <c r="AI11" s="251" t="s">
        <v>37</v>
      </c>
      <c r="AJ11" s="251"/>
      <c r="AK11" s="251"/>
      <c r="AL11" s="251"/>
      <c r="AM11" s="252"/>
    </row>
    <row r="12" spans="3:50" ht="15" customHeight="1" x14ac:dyDescent="0.4">
      <c r="C12" s="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8"/>
      <c r="O12" s="258"/>
      <c r="P12" s="259"/>
      <c r="Q12" s="253"/>
      <c r="R12" s="253"/>
      <c r="S12" s="253"/>
      <c r="T12" s="253"/>
      <c r="U12" s="255"/>
      <c r="V12" s="255"/>
      <c r="W12" s="253"/>
      <c r="X12" s="253"/>
      <c r="Y12" s="253"/>
      <c r="Z12" s="253"/>
      <c r="AA12" s="255"/>
      <c r="AB12" s="255"/>
      <c r="AC12" s="253"/>
      <c r="AD12" s="253"/>
      <c r="AE12" s="253"/>
      <c r="AF12" s="253"/>
      <c r="AG12" s="255"/>
      <c r="AH12" s="255"/>
      <c r="AI12" s="253"/>
      <c r="AJ12" s="253"/>
      <c r="AK12" s="253"/>
      <c r="AL12" s="253"/>
      <c r="AM12" s="254"/>
    </row>
    <row r="13" spans="3:50" ht="15" customHeight="1" x14ac:dyDescent="0.4">
      <c r="C13" s="5"/>
      <c r="D13" s="226" t="s">
        <v>13</v>
      </c>
      <c r="E13" s="226"/>
      <c r="F13" s="226"/>
      <c r="G13" s="226"/>
      <c r="H13" s="226"/>
      <c r="I13" s="226"/>
      <c r="J13" s="226"/>
      <c r="K13" s="226"/>
      <c r="L13" s="226"/>
      <c r="M13" s="226"/>
      <c r="N13" s="6"/>
      <c r="O13" s="249" t="s">
        <v>47</v>
      </c>
      <c r="P13" s="237"/>
      <c r="Q13" s="235" t="s">
        <v>16</v>
      </c>
      <c r="R13" s="235"/>
      <c r="S13" s="235"/>
      <c r="T13" s="235"/>
      <c r="U13" s="237" t="str">
        <f>IF(COUNTIF('別紙（搬入車両一覧情報）'!V11:V35,"■")&gt;=1,"☑","□")</f>
        <v>□</v>
      </c>
      <c r="V13" s="237"/>
      <c r="W13" s="235" t="s">
        <v>17</v>
      </c>
      <c r="X13" s="235"/>
      <c r="Y13" s="235"/>
      <c r="Z13" s="235"/>
      <c r="AA13" s="237" t="str">
        <f>IF(COUNTIF('別紙（搬入車両一覧情報）'!W11:W35,"■")&gt;=1,"☑","□")</f>
        <v>□</v>
      </c>
      <c r="AB13" s="237"/>
      <c r="AC13" s="235" t="s">
        <v>18</v>
      </c>
      <c r="AD13" s="235"/>
      <c r="AE13" s="235"/>
      <c r="AF13" s="235"/>
      <c r="AG13" s="237" t="str">
        <f>IF(COUNTIF('別紙（搬入車両一覧情報）'!X11:AH35,"■")&gt;=1,"☑","□")</f>
        <v>□</v>
      </c>
      <c r="AH13" s="237"/>
      <c r="AI13" s="235" t="s">
        <v>25</v>
      </c>
      <c r="AJ13" s="235"/>
      <c r="AK13" s="235"/>
      <c r="AL13" s="235"/>
      <c r="AM13" s="9"/>
      <c r="AO13" s="275" t="s">
        <v>73</v>
      </c>
      <c r="AP13" s="275"/>
      <c r="AQ13" s="275"/>
      <c r="AR13" s="275"/>
      <c r="AS13" s="275"/>
      <c r="AT13" s="275"/>
      <c r="AU13" s="275"/>
      <c r="AV13" s="275"/>
      <c r="AW13" s="275"/>
      <c r="AX13" s="275"/>
    </row>
    <row r="14" spans="3:50" ht="15" customHeight="1" x14ac:dyDescent="0.4">
      <c r="C14" s="10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11"/>
      <c r="O14" s="250"/>
      <c r="P14" s="238"/>
      <c r="Q14" s="236"/>
      <c r="R14" s="236"/>
      <c r="S14" s="236"/>
      <c r="T14" s="236"/>
      <c r="U14" s="238"/>
      <c r="V14" s="238"/>
      <c r="W14" s="236"/>
      <c r="X14" s="236"/>
      <c r="Y14" s="236"/>
      <c r="Z14" s="236"/>
      <c r="AA14" s="238"/>
      <c r="AB14" s="238"/>
      <c r="AC14" s="236"/>
      <c r="AD14" s="236"/>
      <c r="AE14" s="236"/>
      <c r="AF14" s="236"/>
      <c r="AG14" s="238"/>
      <c r="AH14" s="238"/>
      <c r="AI14" s="236"/>
      <c r="AJ14" s="236"/>
      <c r="AK14" s="236"/>
      <c r="AL14" s="236"/>
      <c r="AM14" s="11"/>
      <c r="AO14" s="275" t="s">
        <v>63</v>
      </c>
      <c r="AP14" s="275"/>
      <c r="AQ14" s="275"/>
      <c r="AR14" s="275"/>
      <c r="AS14" s="275"/>
      <c r="AT14" s="275" t="s">
        <v>64</v>
      </c>
      <c r="AU14" s="275"/>
      <c r="AV14" s="275"/>
      <c r="AW14" s="275"/>
      <c r="AX14" s="275"/>
    </row>
    <row r="15" spans="3:50" ht="15" customHeight="1" x14ac:dyDescent="0.4">
      <c r="C15" s="5"/>
      <c r="D15" s="226" t="s">
        <v>59</v>
      </c>
      <c r="E15" s="226"/>
      <c r="F15" s="226"/>
      <c r="G15" s="226"/>
      <c r="H15" s="226"/>
      <c r="I15" s="226"/>
      <c r="J15" s="226"/>
      <c r="K15" s="226"/>
      <c r="L15" s="226"/>
      <c r="M15" s="226"/>
      <c r="N15" s="6"/>
      <c r="O15" s="5"/>
      <c r="P15" s="280" t="str">
        <f>IF(AO15="","　　年　月　日",AO15)</f>
        <v>　　年　月　日</v>
      </c>
      <c r="Q15" s="280"/>
      <c r="R15" s="280"/>
      <c r="S15" s="280"/>
      <c r="T15" s="280"/>
      <c r="U15" s="280"/>
      <c r="V15" s="280"/>
      <c r="W15" s="280"/>
      <c r="X15" s="280"/>
      <c r="Y15" s="68"/>
      <c r="Z15" s="282" t="s">
        <v>62</v>
      </c>
      <c r="AA15" s="282"/>
      <c r="AB15" s="282"/>
      <c r="AC15" s="69"/>
      <c r="AD15" s="280" t="str">
        <f>IF(AT15="","　　年　月　日",AT15)</f>
        <v>　　年　月　日</v>
      </c>
      <c r="AE15" s="280"/>
      <c r="AF15" s="280"/>
      <c r="AG15" s="280"/>
      <c r="AH15" s="280"/>
      <c r="AI15" s="280"/>
      <c r="AJ15" s="280"/>
      <c r="AK15" s="280"/>
      <c r="AL15" s="280"/>
      <c r="AM15" s="70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</row>
    <row r="16" spans="3:50" ht="15" customHeight="1" thickBot="1" x14ac:dyDescent="0.45">
      <c r="C16" s="7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8"/>
      <c r="O16" s="71"/>
      <c r="P16" s="281"/>
      <c r="Q16" s="281"/>
      <c r="R16" s="281"/>
      <c r="S16" s="281"/>
      <c r="T16" s="281"/>
      <c r="U16" s="281"/>
      <c r="V16" s="281"/>
      <c r="W16" s="281"/>
      <c r="X16" s="281"/>
      <c r="Y16" s="72"/>
      <c r="Z16" s="283"/>
      <c r="AA16" s="283"/>
      <c r="AB16" s="283"/>
      <c r="AC16" s="73"/>
      <c r="AD16" s="281"/>
      <c r="AE16" s="281"/>
      <c r="AF16" s="281"/>
      <c r="AG16" s="281"/>
      <c r="AH16" s="281"/>
      <c r="AI16" s="281"/>
      <c r="AJ16" s="281"/>
      <c r="AK16" s="281"/>
      <c r="AL16" s="281"/>
      <c r="AM16" s="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</row>
    <row r="17" spans="3:39" ht="18.75" customHeight="1" x14ac:dyDescent="0.4">
      <c r="C17" s="12"/>
      <c r="D17" s="219" t="s">
        <v>15</v>
      </c>
      <c r="E17" s="219"/>
      <c r="F17" s="219"/>
      <c r="G17" s="219"/>
      <c r="H17" s="219"/>
      <c r="I17" s="219"/>
      <c r="J17" s="219"/>
      <c r="K17" s="219"/>
      <c r="L17" s="219"/>
      <c r="M17" s="219"/>
      <c r="N17" s="13"/>
      <c r="O17" s="220" t="s">
        <v>1</v>
      </c>
      <c r="P17" s="220"/>
      <c r="Q17" s="220"/>
      <c r="R17" s="220"/>
      <c r="S17" s="220"/>
      <c r="T17" s="220"/>
      <c r="U17" s="220"/>
      <c r="V17" s="220"/>
      <c r="W17" s="221" t="s">
        <v>2</v>
      </c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3"/>
    </row>
    <row r="18" spans="3:39" ht="18.75" customHeight="1" x14ac:dyDescent="0.4">
      <c r="C18" s="14"/>
      <c r="D18" s="15"/>
      <c r="E18" s="15"/>
      <c r="F18" s="15"/>
      <c r="G18" s="15"/>
      <c r="H18" s="15"/>
      <c r="I18" s="16"/>
      <c r="J18" s="16"/>
      <c r="K18" s="16"/>
      <c r="L18" s="16"/>
      <c r="M18" s="16"/>
      <c r="N18" s="8"/>
      <c r="O18" s="245">
        <f>'別紙（搬入車両一覧情報）'!C11</f>
        <v>0</v>
      </c>
      <c r="P18" s="245"/>
      <c r="Q18" s="245"/>
      <c r="R18" s="245"/>
      <c r="S18" s="245"/>
      <c r="T18" s="245"/>
      <c r="U18" s="245"/>
      <c r="V18" s="245"/>
      <c r="W18" s="276">
        <f>'別紙（搬入車両一覧情報）'!H11</f>
        <v>0</v>
      </c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8"/>
      <c r="AK18" s="278"/>
      <c r="AL18" s="278"/>
      <c r="AM18" s="279"/>
    </row>
    <row r="19" spans="3:39" ht="18.75" customHeight="1" x14ac:dyDescent="0.4">
      <c r="C19" s="14"/>
      <c r="D19" s="15"/>
      <c r="E19" s="15"/>
      <c r="F19" s="15"/>
      <c r="G19" s="15"/>
      <c r="H19" s="15"/>
      <c r="I19" s="16"/>
      <c r="J19" s="16"/>
      <c r="K19" s="16"/>
      <c r="L19" s="16"/>
      <c r="M19" s="16"/>
      <c r="N19" s="8"/>
      <c r="O19" s="213">
        <f>'別紙（搬入車両一覧情報）'!C12</f>
        <v>0</v>
      </c>
      <c r="P19" s="213"/>
      <c r="Q19" s="213"/>
      <c r="R19" s="213"/>
      <c r="S19" s="213"/>
      <c r="T19" s="213"/>
      <c r="U19" s="213"/>
      <c r="V19" s="213"/>
      <c r="W19" s="208">
        <f>'別紙（搬入車両一覧情報）'!H12</f>
        <v>0</v>
      </c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84"/>
      <c r="AK19" s="284"/>
      <c r="AL19" s="284"/>
      <c r="AM19" s="285"/>
    </row>
    <row r="20" spans="3:39" ht="18.75" customHeight="1" x14ac:dyDescent="0.4">
      <c r="C20" s="14"/>
      <c r="D20" s="15"/>
      <c r="E20" s="15"/>
      <c r="F20" s="15"/>
      <c r="G20" s="15"/>
      <c r="H20" s="15"/>
      <c r="I20" s="16"/>
      <c r="J20" s="16"/>
      <c r="K20" s="16"/>
      <c r="L20" s="16"/>
      <c r="M20" s="16"/>
      <c r="N20" s="8"/>
      <c r="O20" s="213">
        <f>'別紙（搬入車両一覧情報）'!C13</f>
        <v>0</v>
      </c>
      <c r="P20" s="213"/>
      <c r="Q20" s="213"/>
      <c r="R20" s="213"/>
      <c r="S20" s="213"/>
      <c r="T20" s="213"/>
      <c r="U20" s="213"/>
      <c r="V20" s="213"/>
      <c r="W20" s="208">
        <f>'別紙（搬入車両一覧情報）'!H13</f>
        <v>0</v>
      </c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84"/>
      <c r="AK20" s="284"/>
      <c r="AL20" s="284"/>
      <c r="AM20" s="285"/>
    </row>
    <row r="21" spans="3:39" ht="18.75" customHeight="1" x14ac:dyDescent="0.4">
      <c r="C21" s="14"/>
      <c r="D21" s="15"/>
      <c r="E21" s="15"/>
      <c r="F21" s="15"/>
      <c r="G21" s="15"/>
      <c r="H21" s="15"/>
      <c r="I21" s="16"/>
      <c r="J21" s="16"/>
      <c r="K21" s="16"/>
      <c r="L21" s="16"/>
      <c r="M21" s="16"/>
      <c r="N21" s="8"/>
      <c r="O21" s="213">
        <f>'別紙（搬入車両一覧情報）'!C14</f>
        <v>0</v>
      </c>
      <c r="P21" s="213"/>
      <c r="Q21" s="213"/>
      <c r="R21" s="213"/>
      <c r="S21" s="213"/>
      <c r="T21" s="213"/>
      <c r="U21" s="213"/>
      <c r="V21" s="213"/>
      <c r="W21" s="208">
        <f>'別紙（搬入車両一覧情報）'!H14</f>
        <v>0</v>
      </c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84"/>
      <c r="AK21" s="284"/>
      <c r="AL21" s="284"/>
      <c r="AM21" s="285"/>
    </row>
    <row r="22" spans="3:39" ht="18.75" customHeight="1" x14ac:dyDescent="0.4">
      <c r="C22" s="14"/>
      <c r="D22" s="15"/>
      <c r="E22" s="15"/>
      <c r="F22" s="15"/>
      <c r="G22" s="15"/>
      <c r="H22" s="15"/>
      <c r="I22" s="16"/>
      <c r="J22" s="16"/>
      <c r="K22" s="16"/>
      <c r="L22" s="16"/>
      <c r="M22" s="16"/>
      <c r="N22" s="8"/>
      <c r="O22" s="213">
        <f>'別紙（搬入車両一覧情報）'!C15</f>
        <v>0</v>
      </c>
      <c r="P22" s="213"/>
      <c r="Q22" s="213"/>
      <c r="R22" s="213"/>
      <c r="S22" s="213"/>
      <c r="T22" s="213"/>
      <c r="U22" s="213"/>
      <c r="V22" s="213"/>
      <c r="W22" s="208">
        <f>'別紙（搬入車両一覧情報）'!H15</f>
        <v>0</v>
      </c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84"/>
      <c r="AK22" s="284"/>
      <c r="AL22" s="284"/>
      <c r="AM22" s="285"/>
    </row>
    <row r="23" spans="3:39" ht="18.75" customHeight="1" x14ac:dyDescent="0.4">
      <c r="C23" s="14"/>
      <c r="D23" s="15"/>
      <c r="E23" s="15"/>
      <c r="F23" s="15"/>
      <c r="G23" s="15"/>
      <c r="H23" s="15"/>
      <c r="I23" s="16"/>
      <c r="J23" s="16"/>
      <c r="K23" s="16"/>
      <c r="L23" s="16"/>
      <c r="M23" s="16"/>
      <c r="N23" s="8"/>
      <c r="O23" s="213">
        <f>'別紙（搬入車両一覧情報）'!C16</f>
        <v>0</v>
      </c>
      <c r="P23" s="213"/>
      <c r="Q23" s="213"/>
      <c r="R23" s="213"/>
      <c r="S23" s="213"/>
      <c r="T23" s="213"/>
      <c r="U23" s="213"/>
      <c r="V23" s="213"/>
      <c r="W23" s="208">
        <f>'別紙（搬入車両一覧情報）'!H16</f>
        <v>0</v>
      </c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84"/>
      <c r="AK23" s="284"/>
      <c r="AL23" s="284"/>
      <c r="AM23" s="285"/>
    </row>
    <row r="24" spans="3:39" ht="18.75" customHeight="1" x14ac:dyDescent="0.4">
      <c r="C24" s="14"/>
      <c r="D24" s="15"/>
      <c r="E24" s="15"/>
      <c r="F24" s="15"/>
      <c r="G24" s="15"/>
      <c r="H24" s="15"/>
      <c r="I24" s="16"/>
      <c r="J24" s="16"/>
      <c r="K24" s="16"/>
      <c r="L24" s="16"/>
      <c r="M24" s="16"/>
      <c r="N24" s="8"/>
      <c r="O24" s="213">
        <f>'別紙（搬入車両一覧情報）'!C17</f>
        <v>0</v>
      </c>
      <c r="P24" s="213"/>
      <c r="Q24" s="213"/>
      <c r="R24" s="213"/>
      <c r="S24" s="213"/>
      <c r="T24" s="213"/>
      <c r="U24" s="213"/>
      <c r="V24" s="213"/>
      <c r="W24" s="208">
        <f>'別紙（搬入車両一覧情報）'!H17</f>
        <v>0</v>
      </c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84"/>
      <c r="AK24" s="284"/>
      <c r="AL24" s="284"/>
      <c r="AM24" s="285"/>
    </row>
    <row r="25" spans="3:39" ht="18.75" customHeight="1" x14ac:dyDescent="0.4">
      <c r="C25" s="14"/>
      <c r="D25" s="15"/>
      <c r="E25" s="15"/>
      <c r="F25" s="15"/>
      <c r="G25" s="15"/>
      <c r="H25" s="15"/>
      <c r="I25" s="16"/>
      <c r="J25" s="16"/>
      <c r="K25" s="16"/>
      <c r="L25" s="16"/>
      <c r="M25" s="16"/>
      <c r="N25" s="8"/>
      <c r="O25" s="213">
        <f>'別紙（搬入車両一覧情報）'!C18</f>
        <v>0</v>
      </c>
      <c r="P25" s="213"/>
      <c r="Q25" s="213"/>
      <c r="R25" s="213"/>
      <c r="S25" s="213"/>
      <c r="T25" s="213"/>
      <c r="U25" s="213"/>
      <c r="V25" s="213"/>
      <c r="W25" s="208">
        <f>'別紙（搬入車両一覧情報）'!H18</f>
        <v>0</v>
      </c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84"/>
      <c r="AK25" s="284"/>
      <c r="AL25" s="284"/>
      <c r="AM25" s="285"/>
    </row>
    <row r="26" spans="3:39" ht="18.75" customHeight="1" x14ac:dyDescent="0.4">
      <c r="C26" s="14"/>
      <c r="D26" s="15"/>
      <c r="E26" s="15"/>
      <c r="F26" s="15"/>
      <c r="G26" s="15"/>
      <c r="H26" s="15"/>
      <c r="I26" s="16"/>
      <c r="J26" s="16"/>
      <c r="K26" s="16"/>
      <c r="L26" s="16"/>
      <c r="M26" s="16"/>
      <c r="N26" s="8"/>
      <c r="O26" s="213">
        <f>'別紙（搬入車両一覧情報）'!C19</f>
        <v>0</v>
      </c>
      <c r="P26" s="213"/>
      <c r="Q26" s="213"/>
      <c r="R26" s="213"/>
      <c r="S26" s="213"/>
      <c r="T26" s="213"/>
      <c r="U26" s="213"/>
      <c r="V26" s="213"/>
      <c r="W26" s="208">
        <f>'別紙（搬入車両一覧情報）'!H19</f>
        <v>0</v>
      </c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84"/>
      <c r="AK26" s="284"/>
      <c r="AL26" s="284"/>
      <c r="AM26" s="285"/>
    </row>
    <row r="27" spans="3:39" ht="18.75" customHeight="1" x14ac:dyDescent="0.4">
      <c r="C27" s="14"/>
      <c r="D27" s="15"/>
      <c r="E27" s="15"/>
      <c r="F27" s="15"/>
      <c r="G27" s="15"/>
      <c r="H27" s="15"/>
      <c r="I27" s="16"/>
      <c r="J27" s="16"/>
      <c r="K27" s="16"/>
      <c r="L27" s="16"/>
      <c r="M27" s="16"/>
      <c r="N27" s="8"/>
      <c r="O27" s="213">
        <f>'別紙（搬入車両一覧情報）'!C20</f>
        <v>0</v>
      </c>
      <c r="P27" s="213"/>
      <c r="Q27" s="213"/>
      <c r="R27" s="213"/>
      <c r="S27" s="213"/>
      <c r="T27" s="213"/>
      <c r="U27" s="213"/>
      <c r="V27" s="213"/>
      <c r="W27" s="208">
        <f>'別紙（搬入車両一覧情報）'!H20</f>
        <v>0</v>
      </c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84"/>
      <c r="AK27" s="284"/>
      <c r="AL27" s="284"/>
      <c r="AM27" s="285"/>
    </row>
    <row r="28" spans="3:39" ht="18.75" customHeight="1" x14ac:dyDescent="0.4">
      <c r="C28" s="14"/>
      <c r="D28" s="15"/>
      <c r="E28" s="15"/>
      <c r="F28" s="15"/>
      <c r="G28" s="15"/>
      <c r="H28" s="15"/>
      <c r="I28" s="16"/>
      <c r="J28" s="16"/>
      <c r="K28" s="16"/>
      <c r="L28" s="16"/>
      <c r="M28" s="16"/>
      <c r="N28" s="8"/>
      <c r="O28" s="213">
        <f>'別紙（搬入車両一覧情報）'!C21</f>
        <v>0</v>
      </c>
      <c r="P28" s="213"/>
      <c r="Q28" s="213"/>
      <c r="R28" s="213"/>
      <c r="S28" s="213"/>
      <c r="T28" s="213"/>
      <c r="U28" s="213"/>
      <c r="V28" s="213"/>
      <c r="W28" s="208">
        <f>'別紙（搬入車両一覧情報）'!H21</f>
        <v>0</v>
      </c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84"/>
      <c r="AK28" s="284"/>
      <c r="AL28" s="284"/>
      <c r="AM28" s="285"/>
    </row>
    <row r="29" spans="3:39" ht="18.75" customHeight="1" x14ac:dyDescent="0.4">
      <c r="C29" s="14"/>
      <c r="D29" s="15"/>
      <c r="E29" s="15"/>
      <c r="F29" s="15"/>
      <c r="G29" s="15"/>
      <c r="H29" s="15"/>
      <c r="I29" s="16"/>
      <c r="J29" s="16"/>
      <c r="K29" s="16"/>
      <c r="L29" s="16"/>
      <c r="M29" s="16"/>
      <c r="N29" s="8"/>
      <c r="O29" s="213">
        <f>'別紙（搬入車両一覧情報）'!C22</f>
        <v>0</v>
      </c>
      <c r="P29" s="213"/>
      <c r="Q29" s="213"/>
      <c r="R29" s="213"/>
      <c r="S29" s="213"/>
      <c r="T29" s="213"/>
      <c r="U29" s="213"/>
      <c r="V29" s="213"/>
      <c r="W29" s="208">
        <f>'別紙（搬入車両一覧情報）'!H22</f>
        <v>0</v>
      </c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84"/>
      <c r="AK29" s="284"/>
      <c r="AL29" s="284"/>
      <c r="AM29" s="285"/>
    </row>
    <row r="30" spans="3:39" ht="18.75" customHeight="1" x14ac:dyDescent="0.4">
      <c r="C30" s="14"/>
      <c r="D30" s="15"/>
      <c r="E30" s="15"/>
      <c r="F30" s="15"/>
      <c r="G30" s="15"/>
      <c r="H30" s="15"/>
      <c r="I30" s="16"/>
      <c r="J30" s="16"/>
      <c r="K30" s="16"/>
      <c r="L30" s="16"/>
      <c r="M30" s="16"/>
      <c r="N30" s="8"/>
      <c r="O30" s="213">
        <f>'別紙（搬入車両一覧情報）'!C23</f>
        <v>0</v>
      </c>
      <c r="P30" s="213"/>
      <c r="Q30" s="213"/>
      <c r="R30" s="213"/>
      <c r="S30" s="213"/>
      <c r="T30" s="213"/>
      <c r="U30" s="213"/>
      <c r="V30" s="213"/>
      <c r="W30" s="208">
        <f>'別紙（搬入車両一覧情報）'!H23</f>
        <v>0</v>
      </c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84"/>
      <c r="AK30" s="284"/>
      <c r="AL30" s="284"/>
      <c r="AM30" s="285"/>
    </row>
    <row r="31" spans="3:39" ht="18.75" customHeight="1" x14ac:dyDescent="0.4">
      <c r="C31" s="14"/>
      <c r="D31" s="15"/>
      <c r="E31" s="15"/>
      <c r="F31" s="15"/>
      <c r="G31" s="15"/>
      <c r="H31" s="15"/>
      <c r="I31" s="16"/>
      <c r="J31" s="16"/>
      <c r="K31" s="16"/>
      <c r="L31" s="16"/>
      <c r="M31" s="16"/>
      <c r="N31" s="8"/>
      <c r="O31" s="213">
        <f>'別紙（搬入車両一覧情報）'!C24</f>
        <v>0</v>
      </c>
      <c r="P31" s="213"/>
      <c r="Q31" s="213"/>
      <c r="R31" s="213"/>
      <c r="S31" s="213"/>
      <c r="T31" s="213"/>
      <c r="U31" s="213"/>
      <c r="V31" s="213"/>
      <c r="W31" s="208">
        <f>'別紙（搬入車両一覧情報）'!H24</f>
        <v>0</v>
      </c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84"/>
      <c r="AK31" s="284"/>
      <c r="AL31" s="284"/>
      <c r="AM31" s="285"/>
    </row>
    <row r="32" spans="3:39" ht="18.75" customHeight="1" x14ac:dyDescent="0.4">
      <c r="C32" s="14"/>
      <c r="D32" s="15"/>
      <c r="E32" s="15"/>
      <c r="F32" s="15"/>
      <c r="G32" s="15"/>
      <c r="H32" s="15"/>
      <c r="I32" s="16"/>
      <c r="J32" s="16"/>
      <c r="K32" s="16"/>
      <c r="L32" s="16"/>
      <c r="M32" s="16"/>
      <c r="N32" s="8"/>
      <c r="O32" s="213">
        <f>'別紙（搬入車両一覧情報）'!C25</f>
        <v>0</v>
      </c>
      <c r="P32" s="213"/>
      <c r="Q32" s="213"/>
      <c r="R32" s="213"/>
      <c r="S32" s="213"/>
      <c r="T32" s="213"/>
      <c r="U32" s="213"/>
      <c r="V32" s="213"/>
      <c r="W32" s="208">
        <f>'別紙（搬入車両一覧情報）'!H25</f>
        <v>0</v>
      </c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84"/>
      <c r="AK32" s="284"/>
      <c r="AL32" s="284"/>
      <c r="AM32" s="285"/>
    </row>
    <row r="33" spans="3:48" ht="18.75" customHeight="1" x14ac:dyDescent="0.4">
      <c r="C33" s="14"/>
      <c r="D33" s="15"/>
      <c r="E33" s="15"/>
      <c r="F33" s="15"/>
      <c r="G33" s="15"/>
      <c r="H33" s="15"/>
      <c r="I33" s="16"/>
      <c r="J33" s="16"/>
      <c r="K33" s="16"/>
      <c r="L33" s="16"/>
      <c r="M33" s="16"/>
      <c r="N33" s="8"/>
      <c r="O33" s="213">
        <f>'別紙（搬入車両一覧情報）'!C26</f>
        <v>0</v>
      </c>
      <c r="P33" s="213"/>
      <c r="Q33" s="213"/>
      <c r="R33" s="213"/>
      <c r="S33" s="213"/>
      <c r="T33" s="213"/>
      <c r="U33" s="213"/>
      <c r="V33" s="213"/>
      <c r="W33" s="208">
        <f>'別紙（搬入車両一覧情報）'!H26</f>
        <v>0</v>
      </c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84"/>
      <c r="AK33" s="284"/>
      <c r="AL33" s="284"/>
      <c r="AM33" s="285"/>
    </row>
    <row r="34" spans="3:48" ht="18.75" customHeight="1" x14ac:dyDescent="0.4">
      <c r="C34" s="14"/>
      <c r="D34" s="15"/>
      <c r="E34" s="15"/>
      <c r="F34" s="15"/>
      <c r="G34" s="15"/>
      <c r="H34" s="15"/>
      <c r="I34" s="16"/>
      <c r="J34" s="16"/>
      <c r="K34" s="16"/>
      <c r="L34" s="16"/>
      <c r="M34" s="16"/>
      <c r="N34" s="8"/>
      <c r="O34" s="213">
        <f>'別紙（搬入車両一覧情報）'!C27</f>
        <v>0</v>
      </c>
      <c r="P34" s="213"/>
      <c r="Q34" s="213"/>
      <c r="R34" s="213"/>
      <c r="S34" s="213"/>
      <c r="T34" s="213"/>
      <c r="U34" s="213"/>
      <c r="V34" s="213"/>
      <c r="W34" s="208">
        <f>'別紙（搬入車両一覧情報）'!H27</f>
        <v>0</v>
      </c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84"/>
      <c r="AK34" s="284"/>
      <c r="AL34" s="284"/>
      <c r="AM34" s="285"/>
    </row>
    <row r="35" spans="3:48" ht="18.75" customHeight="1" x14ac:dyDescent="0.4">
      <c r="C35" s="14"/>
      <c r="D35" s="15"/>
      <c r="E35" s="15"/>
      <c r="F35" s="15"/>
      <c r="G35" s="15"/>
      <c r="H35" s="15"/>
      <c r="I35" s="16"/>
      <c r="J35" s="16"/>
      <c r="K35" s="16"/>
      <c r="L35" s="16"/>
      <c r="M35" s="16"/>
      <c r="N35" s="8"/>
      <c r="O35" s="213">
        <f>'別紙（搬入車両一覧情報）'!C28</f>
        <v>0</v>
      </c>
      <c r="P35" s="213"/>
      <c r="Q35" s="213"/>
      <c r="R35" s="213"/>
      <c r="S35" s="213"/>
      <c r="T35" s="213"/>
      <c r="U35" s="213"/>
      <c r="V35" s="213"/>
      <c r="W35" s="208">
        <f>'別紙（搬入車両一覧情報）'!H28</f>
        <v>0</v>
      </c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84"/>
      <c r="AK35" s="284"/>
      <c r="AL35" s="284"/>
      <c r="AM35" s="285"/>
    </row>
    <row r="36" spans="3:48" ht="18.75" customHeight="1" x14ac:dyDescent="0.4">
      <c r="C36" s="14"/>
      <c r="D36" s="15"/>
      <c r="E36" s="15"/>
      <c r="F36" s="15"/>
      <c r="G36" s="15"/>
      <c r="H36" s="15"/>
      <c r="I36" s="16"/>
      <c r="J36" s="16"/>
      <c r="K36" s="16"/>
      <c r="L36" s="16"/>
      <c r="M36" s="16"/>
      <c r="N36" s="8"/>
      <c r="O36" s="213">
        <f>'別紙（搬入車両一覧情報）'!C29</f>
        <v>0</v>
      </c>
      <c r="P36" s="213"/>
      <c r="Q36" s="213"/>
      <c r="R36" s="213"/>
      <c r="S36" s="213"/>
      <c r="T36" s="213"/>
      <c r="U36" s="213"/>
      <c r="V36" s="213"/>
      <c r="W36" s="208">
        <f>'別紙（搬入車両一覧情報）'!H29</f>
        <v>0</v>
      </c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84"/>
      <c r="AK36" s="284"/>
      <c r="AL36" s="284"/>
      <c r="AM36" s="285"/>
    </row>
    <row r="37" spans="3:48" ht="18.75" customHeight="1" x14ac:dyDescent="0.4">
      <c r="C37" s="14"/>
      <c r="D37" s="15"/>
      <c r="E37" s="15"/>
      <c r="F37" s="15"/>
      <c r="G37" s="15"/>
      <c r="H37" s="15"/>
      <c r="I37" s="16"/>
      <c r="J37" s="16"/>
      <c r="K37" s="16"/>
      <c r="L37" s="16"/>
      <c r="M37" s="16"/>
      <c r="N37" s="8"/>
      <c r="O37" s="213">
        <f>'別紙（搬入車両一覧情報）'!C30</f>
        <v>0</v>
      </c>
      <c r="P37" s="213"/>
      <c r="Q37" s="213"/>
      <c r="R37" s="213"/>
      <c r="S37" s="213"/>
      <c r="T37" s="213"/>
      <c r="U37" s="213"/>
      <c r="V37" s="213"/>
      <c r="W37" s="208">
        <f>'別紙（搬入車両一覧情報）'!H30</f>
        <v>0</v>
      </c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84"/>
      <c r="AK37" s="284"/>
      <c r="AL37" s="284"/>
      <c r="AM37" s="285"/>
    </row>
    <row r="38" spans="3:48" ht="18.75" customHeight="1" x14ac:dyDescent="0.4">
      <c r="C38" s="14"/>
      <c r="D38" s="15"/>
      <c r="E38" s="15"/>
      <c r="F38" s="15"/>
      <c r="G38" s="15"/>
      <c r="H38" s="15"/>
      <c r="I38" s="16"/>
      <c r="J38" s="16"/>
      <c r="K38" s="16"/>
      <c r="L38" s="16"/>
      <c r="M38" s="16"/>
      <c r="N38" s="8"/>
      <c r="O38" s="213">
        <f>'別紙（搬入車両一覧情報）'!C31</f>
        <v>0</v>
      </c>
      <c r="P38" s="213"/>
      <c r="Q38" s="213"/>
      <c r="R38" s="213"/>
      <c r="S38" s="213"/>
      <c r="T38" s="213"/>
      <c r="U38" s="213"/>
      <c r="V38" s="213"/>
      <c r="W38" s="208">
        <f>'別紙（搬入車両一覧情報）'!H31</f>
        <v>0</v>
      </c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84"/>
      <c r="AK38" s="284"/>
      <c r="AL38" s="284"/>
      <c r="AM38" s="285"/>
    </row>
    <row r="39" spans="3:48" s="79" customFormat="1" ht="18.75" customHeight="1" x14ac:dyDescent="0.4">
      <c r="C39" s="75"/>
      <c r="D39" s="76"/>
      <c r="E39" s="76"/>
      <c r="F39" s="76"/>
      <c r="G39" s="76"/>
      <c r="H39" s="76"/>
      <c r="I39" s="77"/>
      <c r="J39" s="77"/>
      <c r="K39" s="77"/>
      <c r="L39" s="77"/>
      <c r="M39" s="77"/>
      <c r="N39" s="78"/>
      <c r="O39" s="294">
        <f>'別紙（搬入車両一覧情報）'!C32</f>
        <v>0</v>
      </c>
      <c r="P39" s="294"/>
      <c r="Q39" s="294"/>
      <c r="R39" s="294"/>
      <c r="S39" s="294"/>
      <c r="T39" s="294"/>
      <c r="U39" s="294"/>
      <c r="V39" s="294"/>
      <c r="W39" s="295">
        <f>'別紙（搬入車両一覧情報）'!H32</f>
        <v>0</v>
      </c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7"/>
      <c r="AK39" s="297"/>
      <c r="AL39" s="297"/>
      <c r="AM39" s="298"/>
    </row>
    <row r="40" spans="3:48" s="79" customFormat="1" ht="18.75" customHeight="1" x14ac:dyDescent="0.4">
      <c r="C40" s="75"/>
      <c r="D40" s="76"/>
      <c r="E40" s="76"/>
      <c r="F40" s="76"/>
      <c r="G40" s="76"/>
      <c r="H40" s="76"/>
      <c r="I40" s="77"/>
      <c r="J40" s="77"/>
      <c r="K40" s="77"/>
      <c r="L40" s="77"/>
      <c r="M40" s="77"/>
      <c r="N40" s="78"/>
      <c r="O40" s="294">
        <f>'別紙（搬入車両一覧情報）'!C33</f>
        <v>0</v>
      </c>
      <c r="P40" s="294"/>
      <c r="Q40" s="294"/>
      <c r="R40" s="294"/>
      <c r="S40" s="294"/>
      <c r="T40" s="294"/>
      <c r="U40" s="294"/>
      <c r="V40" s="294"/>
      <c r="W40" s="295">
        <f>'別紙（搬入車両一覧情報）'!H33</f>
        <v>0</v>
      </c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7"/>
      <c r="AK40" s="297"/>
      <c r="AL40" s="297"/>
      <c r="AM40" s="298"/>
    </row>
    <row r="41" spans="3:48" s="79" customFormat="1" ht="18.75" customHeight="1" x14ac:dyDescent="0.4">
      <c r="C41" s="75"/>
      <c r="D41" s="76"/>
      <c r="E41" s="76"/>
      <c r="F41" s="76"/>
      <c r="G41" s="76"/>
      <c r="H41" s="76"/>
      <c r="I41" s="77"/>
      <c r="J41" s="77"/>
      <c r="K41" s="77"/>
      <c r="L41" s="77"/>
      <c r="M41" s="77"/>
      <c r="N41" s="78"/>
      <c r="O41" s="294">
        <f>'別紙（搬入車両一覧情報）'!C34</f>
        <v>0</v>
      </c>
      <c r="P41" s="294"/>
      <c r="Q41" s="294"/>
      <c r="R41" s="294"/>
      <c r="S41" s="294"/>
      <c r="T41" s="294"/>
      <c r="U41" s="294"/>
      <c r="V41" s="294"/>
      <c r="W41" s="295">
        <f>'別紙（搬入車両一覧情報）'!H34</f>
        <v>0</v>
      </c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7"/>
      <c r="AK41" s="297"/>
      <c r="AL41" s="297"/>
      <c r="AM41" s="298"/>
    </row>
    <row r="42" spans="3:48" s="79" customFormat="1" ht="18.75" customHeight="1" thickBot="1" x14ac:dyDescent="0.45">
      <c r="C42" s="80"/>
      <c r="D42" s="81"/>
      <c r="E42" s="81"/>
      <c r="F42" s="81"/>
      <c r="G42" s="81"/>
      <c r="H42" s="81"/>
      <c r="I42" s="82"/>
      <c r="J42" s="82"/>
      <c r="K42" s="82"/>
      <c r="L42" s="82"/>
      <c r="M42" s="82"/>
      <c r="N42" s="83"/>
      <c r="O42" s="299">
        <f>'別紙（搬入車両一覧情報）'!C35</f>
        <v>0</v>
      </c>
      <c r="P42" s="299"/>
      <c r="Q42" s="299"/>
      <c r="R42" s="299"/>
      <c r="S42" s="299"/>
      <c r="T42" s="299"/>
      <c r="U42" s="299"/>
      <c r="V42" s="299"/>
      <c r="W42" s="300">
        <f>'別紙（搬入車両一覧情報）'!H35</f>
        <v>0</v>
      </c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2"/>
      <c r="AK42" s="302"/>
      <c r="AL42" s="302"/>
      <c r="AM42" s="303"/>
    </row>
    <row r="43" spans="3:48" s="89" customFormat="1" ht="18.75" customHeight="1" x14ac:dyDescent="0.4">
      <c r="C43" s="86"/>
      <c r="D43" s="289" t="s">
        <v>66</v>
      </c>
      <c r="E43" s="289"/>
      <c r="F43" s="289"/>
      <c r="G43" s="289"/>
      <c r="H43" s="289"/>
      <c r="I43" s="289"/>
      <c r="J43" s="289"/>
      <c r="K43" s="289"/>
      <c r="L43" s="289"/>
      <c r="M43" s="289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8"/>
      <c r="AN43" s="87"/>
      <c r="AO43" s="87"/>
      <c r="AP43" s="87"/>
      <c r="AQ43" s="87"/>
      <c r="AR43" s="87"/>
    </row>
    <row r="44" spans="3:48" s="89" customFormat="1" ht="18.75" customHeight="1" x14ac:dyDescent="0.4">
      <c r="C44" s="90"/>
      <c r="D44" s="290">
        <v>1</v>
      </c>
      <c r="E44" s="290"/>
      <c r="F44" s="291" t="s">
        <v>65</v>
      </c>
      <c r="G44" s="291"/>
      <c r="H44" s="291"/>
      <c r="I44" s="291"/>
      <c r="J44" s="291"/>
      <c r="K44" s="291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91"/>
    </row>
    <row r="45" spans="3:48" s="89" customFormat="1" ht="18.75" customHeight="1" x14ac:dyDescent="0.4">
      <c r="C45" s="90"/>
      <c r="D45" s="290">
        <v>2</v>
      </c>
      <c r="E45" s="290"/>
      <c r="F45" s="291" t="s">
        <v>67</v>
      </c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91"/>
    </row>
    <row r="46" spans="3:48" s="89" customFormat="1" ht="18.75" customHeight="1" x14ac:dyDescent="0.4">
      <c r="C46" s="92"/>
      <c r="D46" s="292">
        <v>3</v>
      </c>
      <c r="E46" s="292"/>
      <c r="F46" s="293" t="s">
        <v>68</v>
      </c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3"/>
      <c r="AH46" s="293"/>
      <c r="AI46" s="293"/>
      <c r="AJ46" s="293"/>
      <c r="AK46" s="293"/>
      <c r="AL46" s="293"/>
      <c r="AM46" s="93"/>
    </row>
    <row r="47" spans="3:48" s="79" customFormat="1" ht="7.5" customHeight="1" x14ac:dyDescent="0.4">
      <c r="C47" s="84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9"/>
      <c r="AO47" s="89"/>
      <c r="AP47" s="89"/>
      <c r="AQ47" s="89"/>
      <c r="AR47" s="89"/>
      <c r="AS47" s="89"/>
      <c r="AT47" s="89"/>
      <c r="AU47" s="89"/>
      <c r="AV47" s="89"/>
    </row>
    <row r="48" spans="3:48" s="79" customFormat="1" ht="18.75" customHeight="1" x14ac:dyDescent="0.4">
      <c r="C48" s="84"/>
      <c r="D48" s="286"/>
      <c r="E48" s="286"/>
      <c r="F48" s="286"/>
      <c r="G48" s="286"/>
      <c r="H48" s="286"/>
      <c r="I48" s="286"/>
      <c r="J48" s="286"/>
      <c r="K48" s="287" t="s">
        <v>69</v>
      </c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89"/>
      <c r="AO48" s="89"/>
      <c r="AP48" s="89"/>
      <c r="AQ48" s="89"/>
      <c r="AR48" s="89"/>
      <c r="AS48" s="89"/>
      <c r="AT48" s="89"/>
      <c r="AU48" s="89"/>
      <c r="AV48" s="89"/>
    </row>
    <row r="49" spans="3:48" s="79" customFormat="1" ht="18.75" customHeight="1" x14ac:dyDescent="0.4">
      <c r="C49" s="287" t="s">
        <v>70</v>
      </c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N49" s="89"/>
      <c r="AO49" s="89"/>
      <c r="AP49" s="89"/>
      <c r="AQ49" s="89"/>
      <c r="AR49" s="89"/>
      <c r="AS49" s="89"/>
      <c r="AT49" s="89"/>
      <c r="AU49" s="89"/>
      <c r="AV49" s="89"/>
    </row>
    <row r="50" spans="3:48" s="79" customFormat="1" ht="18.75" customHeight="1" x14ac:dyDescent="0.4">
      <c r="AN50" s="89"/>
      <c r="AO50" s="89"/>
      <c r="AP50" s="89"/>
      <c r="AQ50" s="89"/>
      <c r="AR50" s="89"/>
      <c r="AS50" s="89"/>
      <c r="AT50" s="89"/>
      <c r="AU50" s="89"/>
      <c r="AV50" s="89"/>
    </row>
    <row r="51" spans="3:48" s="79" customFormat="1" ht="18.75" customHeight="1" x14ac:dyDescent="0.4">
      <c r="Q51" s="288"/>
      <c r="R51" s="288"/>
      <c r="S51" s="288"/>
      <c r="T51" s="288"/>
      <c r="U51" s="288"/>
      <c r="V51" s="288"/>
      <c r="W51" s="288"/>
      <c r="AN51" s="89"/>
      <c r="AO51" s="89"/>
      <c r="AP51" s="89"/>
      <c r="AQ51" s="89"/>
      <c r="AR51" s="89"/>
      <c r="AS51" s="89"/>
      <c r="AT51" s="89"/>
      <c r="AU51" s="89"/>
      <c r="AV51" s="89"/>
    </row>
    <row r="52" spans="3:48" ht="18.75" customHeight="1" x14ac:dyDescent="0.4">
      <c r="T52" s="225" t="s">
        <v>71</v>
      </c>
      <c r="U52" s="225"/>
      <c r="V52" s="225"/>
      <c r="W52" s="225"/>
      <c r="X52" s="225"/>
      <c r="Y52" s="225"/>
      <c r="Z52" s="225"/>
      <c r="AA52" s="225"/>
      <c r="AB52" s="244" t="s">
        <v>72</v>
      </c>
      <c r="AC52" s="244"/>
      <c r="AD52" s="244"/>
      <c r="AE52" s="244"/>
      <c r="AF52" s="244"/>
      <c r="AG52" s="244"/>
      <c r="AH52" s="244"/>
      <c r="AI52" s="244"/>
      <c r="AJ52" s="244"/>
      <c r="AK52" s="244"/>
      <c r="AL52" s="79"/>
      <c r="AM52" s="79"/>
      <c r="AN52" s="89"/>
      <c r="AO52" s="89"/>
      <c r="AP52" s="89"/>
      <c r="AQ52" s="89"/>
      <c r="AR52" s="89"/>
      <c r="AS52" s="89"/>
      <c r="AT52" s="89"/>
      <c r="AU52" s="89"/>
      <c r="AV52" s="89"/>
    </row>
    <row r="53" spans="3:48" ht="18.75" customHeight="1" x14ac:dyDescent="0.4">
      <c r="AL53" s="79"/>
      <c r="AM53" s="79"/>
      <c r="AN53" s="89"/>
      <c r="AO53" s="89"/>
      <c r="AP53" s="89"/>
      <c r="AQ53" s="89"/>
      <c r="AR53" s="89"/>
      <c r="AS53" s="89"/>
      <c r="AT53" s="89"/>
      <c r="AU53" s="89"/>
      <c r="AV53" s="89"/>
    </row>
    <row r="54" spans="3:48" ht="18.75" customHeight="1" x14ac:dyDescent="0.4">
      <c r="AL54" s="79"/>
      <c r="AM54" s="79"/>
      <c r="AN54" s="89"/>
      <c r="AO54" s="89"/>
      <c r="AP54" s="89"/>
      <c r="AQ54" s="89"/>
      <c r="AR54" s="89"/>
      <c r="AS54" s="89"/>
      <c r="AT54" s="89"/>
      <c r="AU54" s="89"/>
      <c r="AV54" s="89"/>
    </row>
    <row r="55" spans="3:48" ht="18.75" customHeight="1" x14ac:dyDescent="0.4">
      <c r="AN55" s="89"/>
      <c r="AO55" s="89"/>
      <c r="AP55" s="89"/>
      <c r="AQ55" s="89"/>
      <c r="AR55" s="89"/>
      <c r="AS55" s="89"/>
      <c r="AT55" s="89"/>
      <c r="AU55" s="89"/>
      <c r="AV55" s="89"/>
    </row>
    <row r="56" spans="3:48" ht="18.75" customHeight="1" x14ac:dyDescent="0.4">
      <c r="AN56" s="89"/>
      <c r="AO56" s="89"/>
      <c r="AP56" s="89"/>
      <c r="AQ56" s="89"/>
      <c r="AR56" s="89"/>
      <c r="AS56" s="89"/>
      <c r="AT56" s="89"/>
      <c r="AU56" s="89"/>
      <c r="AV56" s="89"/>
    </row>
    <row r="57" spans="3:48" ht="18.75" customHeight="1" x14ac:dyDescent="0.4">
      <c r="AN57" s="89"/>
      <c r="AO57" s="89"/>
      <c r="AP57" s="89"/>
      <c r="AQ57" s="89"/>
      <c r="AR57" s="89"/>
      <c r="AS57" s="89"/>
      <c r="AT57" s="89"/>
      <c r="AU57" s="89"/>
      <c r="AV57" s="89"/>
    </row>
  </sheetData>
  <mergeCells count="128">
    <mergeCell ref="O41:V41"/>
    <mergeCell ref="W41:AI41"/>
    <mergeCell ref="AJ41:AM41"/>
    <mergeCell ref="O42:V42"/>
    <mergeCell ref="W42:AI42"/>
    <mergeCell ref="AJ42:AM42"/>
    <mergeCell ref="O39:V39"/>
    <mergeCell ref="W39:AI39"/>
    <mergeCell ref="AJ39:AM39"/>
    <mergeCell ref="O40:V40"/>
    <mergeCell ref="W40:AI40"/>
    <mergeCell ref="AJ40:AM40"/>
    <mergeCell ref="D48:J48"/>
    <mergeCell ref="K48:AM48"/>
    <mergeCell ref="C49:AE49"/>
    <mergeCell ref="Q51:W51"/>
    <mergeCell ref="T52:AA52"/>
    <mergeCell ref="AB52:AK52"/>
    <mergeCell ref="D43:M43"/>
    <mergeCell ref="D44:E44"/>
    <mergeCell ref="F44:AL44"/>
    <mergeCell ref="D45:E45"/>
    <mergeCell ref="F45:AL45"/>
    <mergeCell ref="D46:E46"/>
    <mergeCell ref="F46:AL46"/>
    <mergeCell ref="O37:V37"/>
    <mergeCell ref="W37:AI37"/>
    <mergeCell ref="AJ37:AM37"/>
    <mergeCell ref="O38:V38"/>
    <mergeCell ref="W38:AI38"/>
    <mergeCell ref="AJ38:AM38"/>
    <mergeCell ref="O35:V35"/>
    <mergeCell ref="W35:AI35"/>
    <mergeCell ref="AJ35:AM35"/>
    <mergeCell ref="O36:V36"/>
    <mergeCell ref="W36:AI36"/>
    <mergeCell ref="AJ36:AM36"/>
    <mergeCell ref="O33:V33"/>
    <mergeCell ref="W33:AI33"/>
    <mergeCell ref="AJ33:AM33"/>
    <mergeCell ref="O34:V34"/>
    <mergeCell ref="W34:AI34"/>
    <mergeCell ref="AJ34:AM34"/>
    <mergeCell ref="O31:V31"/>
    <mergeCell ref="W31:AI31"/>
    <mergeCell ref="AJ31:AM31"/>
    <mergeCell ref="O32:V32"/>
    <mergeCell ref="W32:AI32"/>
    <mergeCell ref="AJ32:AM32"/>
    <mergeCell ref="O29:V29"/>
    <mergeCell ref="W29:AI29"/>
    <mergeCell ref="AJ29:AM29"/>
    <mergeCell ref="O30:V30"/>
    <mergeCell ref="W30:AI30"/>
    <mergeCell ref="AJ30:AM30"/>
    <mergeCell ref="O27:V27"/>
    <mergeCell ref="W27:AI27"/>
    <mergeCell ref="AJ27:AM27"/>
    <mergeCell ref="O28:V28"/>
    <mergeCell ref="W28:AI28"/>
    <mergeCell ref="AJ28:AM28"/>
    <mergeCell ref="O25:V25"/>
    <mergeCell ref="W25:AI25"/>
    <mergeCell ref="AJ25:AM25"/>
    <mergeCell ref="O26:V26"/>
    <mergeCell ref="W26:AI26"/>
    <mergeCell ref="AJ26:AM26"/>
    <mergeCell ref="O23:V23"/>
    <mergeCell ref="W23:AI23"/>
    <mergeCell ref="AJ23:AM23"/>
    <mergeCell ref="O24:V24"/>
    <mergeCell ref="W24:AI24"/>
    <mergeCell ref="AJ24:AM24"/>
    <mergeCell ref="O21:V21"/>
    <mergeCell ref="W21:AI21"/>
    <mergeCell ref="AJ21:AM21"/>
    <mergeCell ref="O22:V22"/>
    <mergeCell ref="W22:AI22"/>
    <mergeCell ref="AJ22:AM22"/>
    <mergeCell ref="O19:V19"/>
    <mergeCell ref="W19:AI19"/>
    <mergeCell ref="AJ19:AM19"/>
    <mergeCell ref="O20:V20"/>
    <mergeCell ref="W20:AI20"/>
    <mergeCell ref="AJ20:AM20"/>
    <mergeCell ref="D17:M17"/>
    <mergeCell ref="O17:V17"/>
    <mergeCell ref="W17:AM17"/>
    <mergeCell ref="O18:V18"/>
    <mergeCell ref="W18:AI18"/>
    <mergeCell ref="AJ18:AM18"/>
    <mergeCell ref="D15:M16"/>
    <mergeCell ref="P15:X16"/>
    <mergeCell ref="Z15:AB16"/>
    <mergeCell ref="AD15:AL16"/>
    <mergeCell ref="AO15:AS16"/>
    <mergeCell ref="AT15:AX16"/>
    <mergeCell ref="AC13:AF14"/>
    <mergeCell ref="AG13:AH14"/>
    <mergeCell ref="AI13:AL14"/>
    <mergeCell ref="AO13:AX13"/>
    <mergeCell ref="AO14:AS14"/>
    <mergeCell ref="AT14:AX14"/>
    <mergeCell ref="AA11:AB12"/>
    <mergeCell ref="AC11:AF12"/>
    <mergeCell ref="AG11:AH12"/>
    <mergeCell ref="AI11:AM12"/>
    <mergeCell ref="C1:AM2"/>
    <mergeCell ref="C3:AM4"/>
    <mergeCell ref="D5:M6"/>
    <mergeCell ref="W5:X6"/>
    <mergeCell ref="Y5:AC6"/>
    <mergeCell ref="AD5:AE6"/>
    <mergeCell ref="D13:M14"/>
    <mergeCell ref="O13:P14"/>
    <mergeCell ref="Q13:T14"/>
    <mergeCell ref="U13:V14"/>
    <mergeCell ref="W13:Z14"/>
    <mergeCell ref="AA13:AB14"/>
    <mergeCell ref="D7:M8"/>
    <mergeCell ref="O7:AM8"/>
    <mergeCell ref="D9:M10"/>
    <mergeCell ref="D11:M12"/>
    <mergeCell ref="O11:P12"/>
    <mergeCell ref="Q11:T12"/>
    <mergeCell ref="U11:V12"/>
    <mergeCell ref="W11:Z12"/>
    <mergeCell ref="O9:AM10"/>
  </mergeCells>
  <phoneticPr fontId="1"/>
  <dataValidations count="1">
    <dataValidation type="list" allowBlank="1" showInputMessage="1" showErrorMessage="1" sqref="AJ18:AM42">
      <formula1>" ,増車"</formula1>
    </dataValidation>
  </dataValidations>
  <printOptions horizontalCentered="1"/>
  <pageMargins left="0.78740157480314965" right="0.59055118110236227" top="0.78740157480314965" bottom="0.78740157480314965" header="0.31496062992125984" footer="0.31496062992125984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別紙（搬入車両一覧情報）</vt:lpstr>
      <vt:lpstr>様式第１号（第３条関係）※申請者➡連合</vt:lpstr>
      <vt:lpstr>様式第２号（第４条関係）※連合➡申請者</vt:lpstr>
      <vt:lpstr>'別紙（搬入車両一覧情報）'!Print_Area</vt:lpstr>
      <vt:lpstr>'様式第１号（第３条関係）※申請者➡連合'!Print_Area</vt:lpstr>
      <vt:lpstr>'様式第２号（第４条関係）※連合➡申請者'!Print_Area</vt:lpstr>
      <vt:lpstr>'別紙（搬入車両一覧情報）'!Print_Titles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90168</dc:creator>
  <cp:lastModifiedBy>90168</cp:lastModifiedBy>
  <cp:lastPrinted>2023-09-04T22:06:01Z</cp:lastPrinted>
  <dcterms:created xsi:type="dcterms:W3CDTF">2023-01-26T06:11:18Z</dcterms:created>
  <dcterms:modified xsi:type="dcterms:W3CDTF">2023-09-11T03:54:59Z</dcterms:modified>
</cp:coreProperties>
</file>